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270" windowWidth="15480" windowHeight="11640" activeTab="0"/>
  </bookViews>
  <sheets>
    <sheet name="非定常伝熱表面一定温度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<sst xmlns="http://schemas.openxmlformats.org/spreadsheetml/2006/main" count="19" uniqueCount="19">
  <si>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N=</t>
  </si>
  <si>
    <t>x=</t>
  </si>
  <si>
    <t>Δt=</t>
  </si>
  <si>
    <t>Δｘ=</t>
  </si>
  <si>
    <t>t</t>
  </si>
  <si>
    <t>　</t>
  </si>
  <si>
    <t>Θx=</t>
  </si>
  <si>
    <t>α=</t>
  </si>
  <si>
    <t>木材</t>
  </si>
  <si>
    <t>密度ρ=</t>
  </si>
  <si>
    <t>kg/m3</t>
  </si>
  <si>
    <t>熱容量Cp=</t>
  </si>
  <si>
    <t>J/kg-K</t>
  </si>
  <si>
    <t>熱伝導度λ=</t>
  </si>
  <si>
    <t>J/m-s-K</t>
  </si>
  <si>
    <t>皮膚</t>
  </si>
  <si>
    <t>δ=</t>
  </si>
  <si>
    <t>h=</t>
  </si>
  <si>
    <t>B1=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</si>
</sst>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_);\(0\)"/>
    <numFmt numFmtId="181" formatCode="0_ "/>
  </numFmts>
  <fonts count="4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8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179" fontId="3" fillId="0" borderId="0" xfId="20" applyNumberFormat="1" applyFont="1">
      <alignment/>
      <protection/>
    </xf>
    <xf numFmtId="177" fontId="3" fillId="0" borderId="0" xfId="20" applyNumberFormat="1" applyFont="1">
      <alignment/>
      <protection/>
    </xf>
    <xf numFmtId="0" fontId="3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25"/>
          <c:y val="0.11675"/>
          <c:w val="0.83725"/>
          <c:h val="0.83675"/>
        </c:manualLayout>
      </c:layout>
      <c:scatterChart>
        <c:scatterStyle val="line"/>
        <c:varyColors val="0"/>
        <c:ser>
          <c:idx val="0"/>
          <c:order val="0"/>
          <c:tx>
            <c:v>t= 0 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'非定常伝熱表面一定温度'!$B$5:$M$5</c:f>
              <c:numCache/>
            </c:numRef>
          </c:xVal>
          <c:yVal>
            <c:numRef>
              <c:f>'非定常伝熱表面一定温度'!$B$2:$M$2</c:f>
              <c:numCache/>
            </c:numRef>
          </c:yVal>
          <c:smooth val="0"/>
        </c:ser>
        <c:ser>
          <c:idx val="1"/>
          <c:order val="1"/>
          <c:tx>
            <c:v>1 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'非定常伝熱表面一定温度'!$B$15:$M$15</c:f>
              <c:numCache/>
            </c:numRef>
          </c:xVal>
          <c:yVal>
            <c:numRef>
              <c:f>'非定常伝熱表面一定温度'!$B$2:$M$2</c:f>
              <c:numCache/>
            </c:numRef>
          </c:yVal>
          <c:smooth val="0"/>
        </c:ser>
        <c:ser>
          <c:idx val="2"/>
          <c:order val="2"/>
          <c:tx>
            <c:v>2 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'非定常伝熱表面一定温度'!$B$25:$M$25</c:f>
              <c:numCache/>
            </c:numRef>
          </c:xVal>
          <c:yVal>
            <c:numRef>
              <c:f>'非定常伝熱表面一定温度'!$B$2:$M$2</c:f>
              <c:numCache/>
            </c:numRef>
          </c:yVal>
          <c:smooth val="0"/>
        </c:ser>
        <c:ser>
          <c:idx val="3"/>
          <c:order val="3"/>
          <c:tx>
            <c:v>5 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'非定常伝熱表面一定温度'!$B$55:$M$55</c:f>
              <c:numCache/>
            </c:numRef>
          </c:xVal>
          <c:yVal>
            <c:numRef>
              <c:f>'非定常伝熱表面一定温度'!$B$2:$M$2</c:f>
              <c:numCache/>
            </c:numRef>
          </c:yVal>
          <c:smooth val="0"/>
        </c:ser>
        <c:axId val="43958220"/>
        <c:axId val="60079661"/>
      </c:scatterChart>
      <c:valAx>
        <c:axId val="43958220"/>
        <c:scaling>
          <c:orientation val="minMax"/>
          <c:max val="40"/>
          <c:min val="1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 [℃]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0079661"/>
        <c:crossesAt val="-0.001"/>
        <c:crossBetween val="midCat"/>
        <c:dispUnits/>
        <c:majorUnit val="5"/>
      </c:valAx>
      <c:valAx>
        <c:axId val="60079661"/>
        <c:scaling>
          <c:orientation val="maxMin"/>
          <c:max val="0.005"/>
          <c:min val="-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距離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none"/>
        <c:tickLblPos val="nextTo"/>
        <c:crossAx val="43958220"/>
        <c:crosses val="autoZero"/>
        <c:crossBetween val="midCat"/>
        <c:dispUnits/>
        <c:majorUnit val="0.0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"/>
          <c:y val="0.50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0.57075</cdr:x>
      <cdr:y>0.424</cdr:y>
    </cdr:from>
    <cdr:to>
      <cdr:x>0.7175</cdr:x>
      <cdr:y>0.599</cdr:y>
    </cdr:to>
    <cdr:sp>
      <cdr:nvSpPr>
        <cdr:cNvPr id="1" name="Line 1"/>
        <cdr:cNvSpPr>
          <a:spLocks/>
        </cdr:cNvSpPr>
      </cdr:nvSpPr>
      <cdr:spPr>
        <a:xfrm>
          <a:off x="2085975" y="1066800"/>
          <a:ext cx="533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0.57075</cdr:x>
      <cdr:y>0.49025</cdr:y>
    </cdr:from>
    <cdr:to>
      <cdr:x>0.7175</cdr:x>
      <cdr:y>0.6845</cdr:y>
    </cdr:to>
    <cdr:sp>
      <cdr:nvSpPr>
        <cdr:cNvPr id="2" name="Line 2"/>
        <cdr:cNvSpPr>
          <a:spLocks/>
        </cdr:cNvSpPr>
      </cdr:nvSpPr>
      <cdr:spPr>
        <a:xfrm>
          <a:off x="2085975" y="1238250"/>
          <a:ext cx="5334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0.57075</cdr:x>
      <cdr:y>0.57975</cdr:y>
    </cdr:from>
    <cdr:to>
      <cdr:x>0.7095</cdr:x>
      <cdr:y>0.74725</cdr:y>
    </cdr:to>
    <cdr:sp>
      <cdr:nvSpPr>
        <cdr:cNvPr id="3" name="Line 3"/>
        <cdr:cNvSpPr>
          <a:spLocks/>
        </cdr:cNvSpPr>
      </cdr:nvSpPr>
      <cdr:spPr>
        <a:xfrm>
          <a:off x="2085975" y="1466850"/>
          <a:ext cx="504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0.27725</cdr:x>
      <cdr:y>0.33875</cdr:y>
    </cdr:from>
    <cdr:to>
      <cdr:x>0.93875</cdr:x>
      <cdr:y>0.33875</cdr:y>
    </cdr:to>
    <cdr:sp>
      <cdr:nvSpPr>
        <cdr:cNvPr id="4" name="Line 4"/>
        <cdr:cNvSpPr>
          <a:spLocks/>
        </cdr:cNvSpPr>
      </cdr:nvSpPr>
      <cdr:spPr>
        <a:xfrm>
          <a:off x="1009650" y="8572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0.2905</cdr:x>
      <cdr:y>0.23325</cdr:y>
    </cdr:from>
    <cdr:to>
      <cdr:x>0.38175</cdr:x>
      <cdr:y>0.31225</cdr:y>
    </cdr:to>
    <cdr:sp>
      <cdr:nvSpPr>
        <cdr:cNvPr id="5" name="TextBox 5"/>
        <cdr:cNvSpPr txBox="1">
          <a:spLocks noChangeArrowheads="1"/>
        </cdr:cNvSpPr>
      </cdr:nvSpPr>
      <cdr:spPr>
        <a:xfrm>
          <a:off x="1057275" y="5905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皮膚</a:t>
          </a:r>
        </a:p>
      </cdr:txBody>
    </cdr:sp>
  </cdr:relSizeAnchor>
  <cdr:relSizeAnchor xmlns:cdr="http://schemas.openxmlformats.org/drawingml/2006/chartDrawing">
    <cdr:from>
      <cdr:x>0.2905</cdr:x>
      <cdr:y>0.37725</cdr:y>
    </cdr:from>
    <cdr:to>
      <cdr:x>0.38175</cdr:x>
      <cdr:y>0.45625</cdr:y>
    </cdr:to>
    <cdr:sp>
      <cdr:nvSpPr>
        <cdr:cNvPr id="6" name="TextBox 6"/>
        <cdr:cNvSpPr txBox="1">
          <a:spLocks noChangeArrowheads="1"/>
        </cdr:cNvSpPr>
      </cdr:nvSpPr>
      <cdr:spPr>
        <a:xfrm>
          <a:off x="1057275" y="95250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木材</a:t>
          </a:r>
        </a:p>
      </cdr:txBody>
    </cdr:sp>
  </cdr:relSizeAnchor>
  <cdr:relSizeAnchor xmlns:cdr="http://schemas.openxmlformats.org/drawingml/2006/chartDrawing">
    <cdr:from>
      <cdr:x>0.58675</cdr:x>
      <cdr:y>0.37725</cdr:y>
    </cdr:from>
    <cdr:to>
      <cdr:x>0.7175</cdr:x>
      <cdr:y>0.54475</cdr:y>
    </cdr:to>
    <cdr:sp>
      <cdr:nvSpPr>
        <cdr:cNvPr id="7" name="Line 7"/>
        <cdr:cNvSpPr>
          <a:spLocks/>
        </cdr:cNvSpPr>
      </cdr:nvSpPr>
      <cdr:spPr>
        <a:xfrm>
          <a:off x="2143125" y="952500"/>
          <a:ext cx="476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13</xdr:row>
      <xdr:rowOff>0</xdr:rowOff>
    </xdr:from>
    <xdr:to>
      <xdr:col>18</xdr:col>
      <xdr:colOff>85725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5429250" y="1981200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3"/>
  <sheetViews>
    <sheetView tabSelected="1" workbookViewId="0" topLeftCell="D1">
      <selection activeCell="L3" sqref="L3"/>
    </sheetView>
  </sheetViews>
  <sheetFormatPr defaultColWidth="9.33203125" defaultRowHeight="10.5"/>
  <cols>
    <col min="1" max="1" width="5.66015625" style="2" customWidth="1"/>
    <col min="2" max="12" width="8.16015625" style="2" customWidth="1"/>
    <col min="13" max="13" width="8.66015625" style="2" customWidth="1"/>
    <col min="14" max="14" width="5.33203125" style="2" customWidth="1"/>
    <col min="15" max="15" width="10" style="2" customWidth="1"/>
    <col min="16" max="16" width="14" style="2" customWidth="1"/>
    <col min="17" max="16384" width="12" style="2" customWidth="1"/>
  </cols>
  <sheetData>
    <row r="1" spans="1:19" ht="12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Q1" s="2" t="s">
        <v>8</v>
      </c>
      <c r="S1" s="2" t="s">
        <v>15</v>
      </c>
    </row>
    <row r="2" spans="1:20" ht="12">
      <c r="A2" s="1" t="s">
        <v>1</v>
      </c>
      <c r="B2" s="6">
        <v>0.005</v>
      </c>
      <c r="C2" s="6">
        <v>0.0045</v>
      </c>
      <c r="D2" s="6">
        <v>0.004</v>
      </c>
      <c r="E2" s="6">
        <v>0.0035</v>
      </c>
      <c r="F2" s="6">
        <v>0.003</v>
      </c>
      <c r="G2" s="6">
        <v>0.0025</v>
      </c>
      <c r="H2" s="6">
        <v>0.002</v>
      </c>
      <c r="I2" s="6">
        <v>0.0015</v>
      </c>
      <c r="J2" s="6">
        <v>0.001</v>
      </c>
      <c r="K2" s="6">
        <v>0.0005</v>
      </c>
      <c r="L2" s="6">
        <v>0</v>
      </c>
      <c r="M2" s="4">
        <v>-0.001</v>
      </c>
      <c r="P2" s="2" t="s">
        <v>9</v>
      </c>
      <c r="Q2" s="2">
        <v>700</v>
      </c>
      <c r="T2" s="2" t="s">
        <v>10</v>
      </c>
    </row>
    <row r="3" spans="16:20" ht="12">
      <c r="P3" s="2" t="s">
        <v>11</v>
      </c>
      <c r="Q3" s="7">
        <v>1250</v>
      </c>
      <c r="T3" s="2" t="s">
        <v>12</v>
      </c>
    </row>
    <row r="4" spans="1:20" ht="12">
      <c r="A4" s="2" t="s">
        <v>4</v>
      </c>
      <c r="P4" s="2" t="s">
        <v>13</v>
      </c>
      <c r="Q4" s="2">
        <v>0.11</v>
      </c>
      <c r="S4" s="2">
        <v>0.21</v>
      </c>
      <c r="T4" s="2" t="s">
        <v>14</v>
      </c>
    </row>
    <row r="5" spans="1:19" ht="12">
      <c r="A5" s="2">
        <v>0</v>
      </c>
      <c r="B5" s="2">
        <v>20</v>
      </c>
      <c r="C5" s="2">
        <v>20</v>
      </c>
      <c r="D5" s="2">
        <v>20</v>
      </c>
      <c r="E5" s="2">
        <v>20</v>
      </c>
      <c r="F5" s="2">
        <v>20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31.3</v>
      </c>
      <c r="M5" s="2">
        <v>36</v>
      </c>
      <c r="P5" s="1" t="s">
        <v>7</v>
      </c>
      <c r="Q5" s="3">
        <f>Q4/Q2/Q3</f>
        <v>1.2571428571428572E-07</v>
      </c>
      <c r="R5" s="1" t="s">
        <v>16</v>
      </c>
      <c r="S5" s="2">
        <v>0.001</v>
      </c>
    </row>
    <row r="6" spans="1:19" ht="12">
      <c r="A6" s="2">
        <v>0.1</v>
      </c>
      <c r="B6" s="5">
        <f aca="true" t="shared" si="0" ref="B6:B37">2*$Q$8*C5+(1-2*$Q$8)*B5</f>
        <v>20</v>
      </c>
      <c r="C6" s="5">
        <f aca="true" t="shared" si="1" ref="C6:C37">$Q$8*(D5+B5)+(1-2*$Q$8)*C5</f>
        <v>20</v>
      </c>
      <c r="D6" s="5">
        <f aca="true" t="shared" si="2" ref="D6:D37">$Q$8*(E5+C5)+(1-2*$Q$8)*D5</f>
        <v>20</v>
      </c>
      <c r="E6" s="5">
        <f aca="true" t="shared" si="3" ref="E6:E37">$Q$8*(F5+D5)+(1-2*$Q$8)*E5</f>
        <v>20</v>
      </c>
      <c r="F6" s="5">
        <f aca="true" t="shared" si="4" ref="F6:F37">$Q$8*(G5+E5)+(1-2*$Q$8)*F5</f>
        <v>20</v>
      </c>
      <c r="G6" s="5">
        <f aca="true" t="shared" si="5" ref="G6:G37">$Q$8*(H5+F5)+(1-2*$Q$8)*G5</f>
        <v>20</v>
      </c>
      <c r="H6" s="5">
        <f aca="true" t="shared" si="6" ref="H6:H37">$Q$8*(I5+G5)+(1-2*$Q$8)*H5</f>
        <v>20</v>
      </c>
      <c r="I6" s="5">
        <f aca="true" t="shared" si="7" ref="I6:I37">$Q$8*(J5+H5)+(1-2*$Q$8)*I5</f>
        <v>20</v>
      </c>
      <c r="J6" s="5">
        <f aca="true" t="shared" si="8" ref="J6:J37">$Q$8*(K5+I5)+(1-2*$Q$8)*J5</f>
        <v>20</v>
      </c>
      <c r="K6" s="5">
        <f aca="true" t="shared" si="9" ref="K6:K37">$Q$8*(L5+J5)+(1-2*$Q$8)*K5</f>
        <v>22.841142857142856</v>
      </c>
      <c r="L6" s="5">
        <f>2*$Q$8*K5+(1-2*$Q$8)*L5+2*$S$8*$Q$8*(M5-L5)</f>
        <v>27.873714285714286</v>
      </c>
      <c r="M6" s="2">
        <v>36</v>
      </c>
      <c r="P6" s="1" t="s">
        <v>2</v>
      </c>
      <c r="Q6" s="2">
        <v>0.5</v>
      </c>
      <c r="R6" s="1" t="s">
        <v>17</v>
      </c>
      <c r="S6" s="2">
        <f>S4/S5</f>
        <v>210</v>
      </c>
    </row>
    <row r="7" spans="1:17" ht="12">
      <c r="A7" s="2">
        <v>0.2</v>
      </c>
      <c r="B7" s="5">
        <f t="shared" si="0"/>
        <v>20</v>
      </c>
      <c r="C7" s="5">
        <f t="shared" si="1"/>
        <v>20</v>
      </c>
      <c r="D7" s="5">
        <f t="shared" si="2"/>
        <v>20</v>
      </c>
      <c r="E7" s="5">
        <f t="shared" si="3"/>
        <v>20</v>
      </c>
      <c r="F7" s="5">
        <f t="shared" si="4"/>
        <v>20</v>
      </c>
      <c r="G7" s="5">
        <f t="shared" si="5"/>
        <v>20</v>
      </c>
      <c r="H7" s="5">
        <f t="shared" si="6"/>
        <v>20</v>
      </c>
      <c r="I7" s="5">
        <f t="shared" si="7"/>
        <v>20</v>
      </c>
      <c r="J7" s="5">
        <f t="shared" si="8"/>
        <v>20.71434448979592</v>
      </c>
      <c r="K7" s="5">
        <f t="shared" si="9"/>
        <v>23.392130612244898</v>
      </c>
      <c r="L7" s="5">
        <f aca="true" t="shared" si="10" ref="L7:L70">2*$Q$8*K6+(1-2*$Q$8)*L6+2*$S$8*$Q$8*(M6-L6)</f>
        <v>29.24366693877551</v>
      </c>
      <c r="M7" s="2">
        <v>36</v>
      </c>
      <c r="P7" s="1" t="s">
        <v>3</v>
      </c>
      <c r="Q7" s="2">
        <v>0.0005</v>
      </c>
    </row>
    <row r="8" spans="1:19" ht="12">
      <c r="A8" s="2">
        <v>0.3</v>
      </c>
      <c r="B8" s="5">
        <f t="shared" si="0"/>
        <v>20</v>
      </c>
      <c r="C8" s="5">
        <f t="shared" si="1"/>
        <v>20</v>
      </c>
      <c r="D8" s="5">
        <f t="shared" si="2"/>
        <v>20</v>
      </c>
      <c r="E8" s="5">
        <f t="shared" si="3"/>
        <v>20</v>
      </c>
      <c r="F8" s="5">
        <f t="shared" si="4"/>
        <v>20</v>
      </c>
      <c r="G8" s="5">
        <f t="shared" si="5"/>
        <v>20</v>
      </c>
      <c r="H8" s="5">
        <f t="shared" si="6"/>
        <v>20</v>
      </c>
      <c r="I8" s="5">
        <f t="shared" si="7"/>
        <v>20.17960661457726</v>
      </c>
      <c r="J8" s="5">
        <f t="shared" si="8"/>
        <v>21.20800981457726</v>
      </c>
      <c r="K8" s="5">
        <f t="shared" si="9"/>
        <v>24.19010209212828</v>
      </c>
      <c r="L8" s="5">
        <f t="shared" si="10"/>
        <v>29.5442199696793</v>
      </c>
      <c r="M8" s="2">
        <v>36</v>
      </c>
      <c r="P8" s="1" t="s">
        <v>6</v>
      </c>
      <c r="Q8" s="4">
        <f>Q5*Q6/Q7/Q7</f>
        <v>0.25142857142857145</v>
      </c>
      <c r="R8" s="1" t="s">
        <v>18</v>
      </c>
      <c r="S8" s="2">
        <f>Q7*S6/Q4</f>
        <v>0.9545454545454545</v>
      </c>
    </row>
    <row r="9" spans="1:13" ht="12">
      <c r="A9" s="2">
        <v>0.4</v>
      </c>
      <c r="B9" s="5">
        <f t="shared" si="0"/>
        <v>20</v>
      </c>
      <c r="C9" s="5">
        <f t="shared" si="1"/>
        <v>20</v>
      </c>
      <c r="D9" s="5">
        <f t="shared" si="2"/>
        <v>20</v>
      </c>
      <c r="E9" s="5">
        <f t="shared" si="3"/>
        <v>20</v>
      </c>
      <c r="F9" s="5">
        <f t="shared" si="4"/>
        <v>20</v>
      </c>
      <c r="G9" s="5">
        <f t="shared" si="5"/>
        <v>20</v>
      </c>
      <c r="H9" s="5">
        <f t="shared" si="6"/>
        <v>20.045158234522283</v>
      </c>
      <c r="I9" s="5">
        <f t="shared" si="7"/>
        <v>20.393018327483546</v>
      </c>
      <c r="J9" s="5">
        <f t="shared" si="8"/>
        <v>21.69922306836152</v>
      </c>
      <c r="K9" s="5">
        <f t="shared" si="9"/>
        <v>24.78649710012828</v>
      </c>
      <c r="L9" s="5">
        <f t="shared" si="10"/>
        <v>29.95063796580758</v>
      </c>
      <c r="M9" s="2">
        <v>36</v>
      </c>
    </row>
    <row r="10" spans="1:13" ht="12">
      <c r="A10" s="2">
        <v>0.5</v>
      </c>
      <c r="B10" s="5">
        <f t="shared" si="0"/>
        <v>20</v>
      </c>
      <c r="C10" s="5">
        <f t="shared" si="1"/>
        <v>20</v>
      </c>
      <c r="D10" s="5">
        <f t="shared" si="2"/>
        <v>20</v>
      </c>
      <c r="E10" s="5">
        <f t="shared" si="3"/>
        <v>20</v>
      </c>
      <c r="F10" s="5">
        <f t="shared" si="4"/>
        <v>20</v>
      </c>
      <c r="G10" s="5">
        <f t="shared" si="5"/>
        <v>20.011354070394177</v>
      </c>
      <c r="H10" s="5">
        <f t="shared" si="6"/>
        <v>20.121266130358368</v>
      </c>
      <c r="I10" s="5">
        <f t="shared" si="7"/>
        <v>20.63397355324546</v>
      </c>
      <c r="J10" s="5">
        <f t="shared" si="8"/>
        <v>22.147034775784984</v>
      </c>
      <c r="K10" s="5">
        <f t="shared" si="9"/>
        <v>25.30868076122629</v>
      </c>
      <c r="L10" s="5">
        <f t="shared" si="10"/>
        <v>30.257506621192633</v>
      </c>
      <c r="M10" s="2">
        <v>36</v>
      </c>
    </row>
    <row r="11" spans="1:13" ht="12">
      <c r="A11" s="2">
        <v>0.6</v>
      </c>
      <c r="B11" s="5">
        <f t="shared" si="0"/>
        <v>20</v>
      </c>
      <c r="C11" s="5">
        <f t="shared" si="1"/>
        <v>20</v>
      </c>
      <c r="D11" s="5">
        <f t="shared" si="2"/>
        <v>20</v>
      </c>
      <c r="E11" s="5">
        <f t="shared" si="3"/>
        <v>20</v>
      </c>
      <c r="F11" s="5">
        <f t="shared" si="4"/>
        <v>20.00285473769911</v>
      </c>
      <c r="G11" s="5">
        <f t="shared" si="5"/>
        <v>20.036134364914638</v>
      </c>
      <c r="H11" s="5">
        <f t="shared" si="6"/>
        <v>20.222540393036127</v>
      </c>
      <c r="I11" s="5">
        <f t="shared" si="7"/>
        <v>20.885491080015214</v>
      </c>
      <c r="J11" s="5">
        <f t="shared" si="8"/>
        <v>22.561536087600288</v>
      </c>
      <c r="K11" s="5">
        <f t="shared" si="9"/>
        <v>25.758028843964016</v>
      </c>
      <c r="L11" s="5">
        <f t="shared" si="10"/>
        <v>30.52535101057995</v>
      </c>
      <c r="M11" s="2">
        <v>36</v>
      </c>
    </row>
    <row r="12" spans="1:13" ht="12">
      <c r="A12" s="2">
        <v>0.7</v>
      </c>
      <c r="B12" s="5">
        <f t="shared" si="0"/>
        <v>20</v>
      </c>
      <c r="C12" s="5">
        <f t="shared" si="1"/>
        <v>20</v>
      </c>
      <c r="D12" s="5">
        <f t="shared" si="2"/>
        <v>20</v>
      </c>
      <c r="E12" s="5">
        <f t="shared" si="3"/>
        <v>20.00071776262149</v>
      </c>
      <c r="F12" s="5">
        <f t="shared" si="4"/>
        <v>20.010504424206097</v>
      </c>
      <c r="G12" s="5">
        <f t="shared" si="5"/>
        <v>20.074634717142423</v>
      </c>
      <c r="H12" s="5">
        <f t="shared" si="6"/>
        <v>20.342357335834606</v>
      </c>
      <c r="I12" s="5">
        <f t="shared" si="7"/>
        <v>21.140211937767575</v>
      </c>
      <c r="J12" s="5">
        <f t="shared" si="8"/>
        <v>22.943820093007492</v>
      </c>
      <c r="K12" s="5">
        <f t="shared" si="9"/>
        <v>26.152980238541716</v>
      </c>
      <c r="L12" s="5">
        <f t="shared" si="10"/>
        <v>30.75590052171756</v>
      </c>
      <c r="M12" s="2">
        <v>36</v>
      </c>
    </row>
    <row r="13" spans="1:13" ht="12">
      <c r="A13" s="2">
        <v>0.8</v>
      </c>
      <c r="B13" s="5">
        <f t="shared" si="0"/>
        <v>20</v>
      </c>
      <c r="C13" s="5">
        <f t="shared" si="1"/>
        <v>20</v>
      </c>
      <c r="D13" s="5">
        <f t="shared" si="2"/>
        <v>20.00018046603055</v>
      </c>
      <c r="E13" s="5">
        <f t="shared" si="3"/>
        <v>20.002997942932218</v>
      </c>
      <c r="F13" s="5">
        <f t="shared" si="4"/>
        <v>20.0241679658031</v>
      </c>
      <c r="G13" s="5">
        <f t="shared" si="5"/>
        <v>20.12582364476104</v>
      </c>
      <c r="H13" s="5">
        <f t="shared" si="6"/>
        <v>20.475647663049433</v>
      </c>
      <c r="I13" s="5">
        <f t="shared" si="7"/>
        <v>21.39308711688475</v>
      </c>
      <c r="J13" s="5">
        <f t="shared" si="8"/>
        <v>23.297216021995773</v>
      </c>
      <c r="K13" s="5">
        <f t="shared" si="9"/>
        <v>26.503411358863037</v>
      </c>
      <c r="L13" s="5">
        <f t="shared" si="10"/>
        <v>30.958456928896133</v>
      </c>
      <c r="M13" s="2">
        <v>36</v>
      </c>
    </row>
    <row r="14" spans="1:13" ht="12">
      <c r="A14" s="2">
        <v>0.9</v>
      </c>
      <c r="B14" s="5">
        <f t="shared" si="0"/>
        <v>20</v>
      </c>
      <c r="C14" s="5">
        <f t="shared" si="1"/>
        <v>20.00004537431625</v>
      </c>
      <c r="D14" s="5">
        <f t="shared" si="2"/>
        <v>20.000843485906717</v>
      </c>
      <c r="E14" s="5">
        <f t="shared" si="3"/>
        <v>20.007612297347336</v>
      </c>
      <c r="F14" s="5">
        <f t="shared" si="4"/>
        <v>20.044404359333562</v>
      </c>
      <c r="G14" s="5">
        <f t="shared" si="5"/>
        <v>20.188220255792697</v>
      </c>
      <c r="H14" s="5">
        <f t="shared" si="6"/>
        <v>20.6183624011298</v>
      </c>
      <c r="I14" s="5">
        <f t="shared" si="7"/>
        <v>21.641169036062642</v>
      </c>
      <c r="J14" s="5">
        <f t="shared" si="8"/>
        <v>23.624592724837342</v>
      </c>
      <c r="K14" s="5">
        <f t="shared" si="9"/>
        <v>26.81740798891616</v>
      </c>
      <c r="L14" s="5">
        <f t="shared" si="10"/>
        <v>31.138146116380774</v>
      </c>
      <c r="M14" s="2">
        <v>36</v>
      </c>
    </row>
    <row r="15" spans="1:15" ht="12">
      <c r="A15" s="2">
        <v>1</v>
      </c>
      <c r="B15" s="5">
        <f t="shared" si="0"/>
        <v>20.00002281679903</v>
      </c>
      <c r="C15" s="5">
        <f t="shared" si="1"/>
        <v>20.00023463397377</v>
      </c>
      <c r="D15" s="5">
        <f t="shared" si="2"/>
        <v>20.00234469044047</v>
      </c>
      <c r="E15" s="5">
        <f t="shared" si="3"/>
        <v>20.015161000341664</v>
      </c>
      <c r="F15" s="5">
        <f t="shared" si="4"/>
        <v>20.071313209143895</v>
      </c>
      <c r="G15" s="5">
        <f t="shared" si="5"/>
        <v>20.260210855510586</v>
      </c>
      <c r="H15" s="5">
        <f t="shared" si="6"/>
        <v>20.7673751870853</v>
      </c>
      <c r="I15" s="5">
        <f t="shared" si="7"/>
        <v>21.882695609600024</v>
      </c>
      <c r="J15" s="5">
        <f t="shared" si="8"/>
        <v>23.928668320913808</v>
      </c>
      <c r="K15" s="5">
        <f t="shared" si="9"/>
        <v>27.101000023138873</v>
      </c>
      <c r="L15" s="5">
        <f t="shared" si="10"/>
        <v>31.299121950707224</v>
      </c>
      <c r="M15" s="2">
        <v>36</v>
      </c>
      <c r="O15" s="2" t="s">
        <v>5</v>
      </c>
    </row>
    <row r="16" spans="1:13" ht="12">
      <c r="A16" s="2">
        <v>1.1</v>
      </c>
      <c r="B16" s="5">
        <f t="shared" si="0"/>
        <v>20.00012933057833</v>
      </c>
      <c r="C16" s="5">
        <f t="shared" si="1"/>
        <v>20.000711905567172</v>
      </c>
      <c r="D16" s="5">
        <f t="shared" si="2"/>
        <v>20.005036548446856</v>
      </c>
      <c r="E16" s="5">
        <f t="shared" si="3"/>
        <v>20.026056883493922</v>
      </c>
      <c r="F16" s="5">
        <f t="shared" si="4"/>
        <v>20.10468920487439</v>
      </c>
      <c r="G16" s="5">
        <f t="shared" si="5"/>
        <v>20.34023219350575</v>
      </c>
      <c r="H16" s="5">
        <f t="shared" si="6"/>
        <v>20.920283004235934</v>
      </c>
      <c r="I16" s="5">
        <f t="shared" si="7"/>
        <v>22.1166881850695</v>
      </c>
      <c r="J16" s="5">
        <f t="shared" si="8"/>
        <v>24.21186715291436</v>
      </c>
      <c r="K16" s="5">
        <f t="shared" si="9"/>
        <v>27.358912994082328</v>
      </c>
      <c r="L16" s="5">
        <f t="shared" si="10"/>
        <v>31.444487816504815</v>
      </c>
      <c r="M16" s="2">
        <v>36</v>
      </c>
    </row>
    <row r="17" spans="1:13" ht="12">
      <c r="A17" s="2">
        <v>1.2</v>
      </c>
      <c r="B17" s="5">
        <f t="shared" si="0"/>
        <v>20.000422282572718</v>
      </c>
      <c r="C17" s="5">
        <f t="shared" si="1"/>
        <v>20.001652768351157</v>
      </c>
      <c r="D17" s="5">
        <f t="shared" si="2"/>
        <v>20.00923432247751</v>
      </c>
      <c r="E17" s="5">
        <f t="shared" si="3"/>
        <v>20.04054218291489</v>
      </c>
      <c r="F17" s="5">
        <f t="shared" si="4"/>
        <v>20.144141029783185</v>
      </c>
      <c r="G17" s="5">
        <f t="shared" si="5"/>
        <v>20.426851303062026</v>
      </c>
      <c r="H17" s="5">
        <f t="shared" si="6"/>
        <v>21.075252103004782</v>
      </c>
      <c r="I17" s="5">
        <f t="shared" si="7"/>
        <v>22.342665594375195</v>
      </c>
      <c r="J17" s="5">
        <f t="shared" si="8"/>
        <v>24.476336538207025</v>
      </c>
      <c r="K17" s="5">
        <f t="shared" si="9"/>
        <v>27.594885995083462</v>
      </c>
      <c r="L17" s="5">
        <f t="shared" si="10"/>
        <v>31.57667318245005</v>
      </c>
      <c r="M17" s="2">
        <v>36</v>
      </c>
    </row>
    <row r="18" spans="1:13" ht="12">
      <c r="A18" s="2">
        <v>1.3</v>
      </c>
      <c r="B18" s="5">
        <f t="shared" si="0"/>
        <v>20.00104104113559</v>
      </c>
      <c r="C18" s="5">
        <f t="shared" si="1"/>
        <v>20.00324960839292</v>
      </c>
      <c r="D18" s="5">
        <f t="shared" si="2"/>
        <v>20.01519979377857</v>
      </c>
      <c r="E18" s="5">
        <f t="shared" si="3"/>
        <v>20.058718202360378</v>
      </c>
      <c r="F18" s="5">
        <f t="shared" si="4"/>
        <v>20.189174759852122</v>
      </c>
      <c r="G18" s="5">
        <f t="shared" si="5"/>
        <v>20.5187963497661</v>
      </c>
      <c r="H18" s="5">
        <f t="shared" si="6"/>
        <v>21.23088957970659</v>
      </c>
      <c r="I18" s="5">
        <f t="shared" si="7"/>
        <v>22.56046746813692</v>
      </c>
      <c r="J18" s="5">
        <f t="shared" si="8"/>
        <v>24.72396313577253</v>
      </c>
      <c r="K18" s="5">
        <f t="shared" si="9"/>
        <v>27.811928624463842</v>
      </c>
      <c r="L18" s="5">
        <f t="shared" si="10"/>
        <v>31.697599926369683</v>
      </c>
      <c r="M18" s="2">
        <v>36</v>
      </c>
    </row>
    <row r="19" spans="1:13" ht="12">
      <c r="A19" s="2">
        <v>1.4</v>
      </c>
      <c r="B19" s="5">
        <f t="shared" si="0"/>
        <v>20.00215163495642</v>
      </c>
      <c r="C19" s="5">
        <f t="shared" si="1"/>
        <v>20.005698929522325</v>
      </c>
      <c r="D19" s="5">
        <f t="shared" si="2"/>
        <v>20.02313694703932</v>
      </c>
      <c r="E19" s="5">
        <f t="shared" si="3"/>
        <v>20.080576936943448</v>
      </c>
      <c r="F19" s="5">
        <f t="shared" si="4"/>
        <v>20.239250539432568</v>
      </c>
      <c r="G19" s="5">
        <f t="shared" si="5"/>
        <v>20.61496064782991</v>
      </c>
      <c r="H19" s="5">
        <f t="shared" si="6"/>
        <v>21.38614286526975</v>
      </c>
      <c r="I19" s="5">
        <f t="shared" si="7"/>
        <v>22.770138224051394</v>
      </c>
      <c r="J19" s="5">
        <f t="shared" si="8"/>
        <v>24.956401262209393</v>
      </c>
      <c r="K19" s="5">
        <f t="shared" si="9"/>
        <v>28.01249465750064</v>
      </c>
      <c r="L19" s="5">
        <f t="shared" si="10"/>
        <v>31.80881439275387</v>
      </c>
      <c r="M19" s="2">
        <v>36</v>
      </c>
    </row>
    <row r="20" spans="1:13" ht="12">
      <c r="A20" s="2">
        <v>1.5</v>
      </c>
      <c r="B20" s="5">
        <f t="shared" si="0"/>
        <v>20.003935417366705</v>
      </c>
      <c r="C20" s="5">
        <f t="shared" si="1"/>
        <v>20.009191454150027</v>
      </c>
      <c r="D20" s="5">
        <f t="shared" si="2"/>
        <v>20.03319458581094</v>
      </c>
      <c r="E20" s="5">
        <f t="shared" si="3"/>
        <v>20.106029959536244</v>
      </c>
      <c r="F20" s="5">
        <f t="shared" si="4"/>
        <v>20.293819718060924</v>
      </c>
      <c r="G20" s="5">
        <f t="shared" si="5"/>
        <v>20.71439363524631</v>
      </c>
      <c r="H20" s="5">
        <f t="shared" si="6"/>
        <v>21.540221597949973</v>
      </c>
      <c r="I20" s="5">
        <f t="shared" si="7"/>
        <v>22.971851240580307</v>
      </c>
      <c r="J20" s="5">
        <f t="shared" si="8"/>
        <v>25.17510146628861</v>
      </c>
      <c r="K20" s="5">
        <f t="shared" si="9"/>
        <v>28.198608708691083</v>
      </c>
      <c r="L20" s="5">
        <f t="shared" si="10"/>
        <v>31.911576988790387</v>
      </c>
      <c r="M20" s="2">
        <v>36</v>
      </c>
    </row>
    <row r="21" spans="1:13" ht="12">
      <c r="A21" s="2">
        <v>1.6</v>
      </c>
      <c r="B21" s="5">
        <f t="shared" si="0"/>
        <v>20.00657845300632</v>
      </c>
      <c r="C21" s="5">
        <f t="shared" si="1"/>
        <v>20.013905009433536</v>
      </c>
      <c r="D21" s="5">
        <f t="shared" si="2"/>
        <v>20.045472406672843</v>
      </c>
      <c r="E21" s="5">
        <f t="shared" si="3"/>
        <v>20.1349327762858</v>
      </c>
      <c r="F21" s="5">
        <f t="shared" si="4"/>
        <v>20.352348306524185</v>
      </c>
      <c r="G21" s="5">
        <f t="shared" si="5"/>
        <v>20.81628608097662</v>
      </c>
      <c r="H21" s="5">
        <f t="shared" si="6"/>
        <v>21.692537448902964</v>
      </c>
      <c r="I21" s="5">
        <f t="shared" si="7"/>
        <v>23.16585870146848</v>
      </c>
      <c r="J21" s="5">
        <f t="shared" si="8"/>
        <v>25.38133751620029</v>
      </c>
      <c r="K21" s="5">
        <f t="shared" si="9"/>
        <v>28.371958912454858</v>
      </c>
      <c r="L21" s="5">
        <f t="shared" si="10"/>
        <v>32.006927413321066</v>
      </c>
      <c r="M21" s="2">
        <v>36</v>
      </c>
    </row>
    <row r="22" spans="1:13" ht="12">
      <c r="A22" s="2">
        <v>1.7</v>
      </c>
      <c r="B22" s="5">
        <f t="shared" si="0"/>
        <v>20.01026266423829</v>
      </c>
      <c r="C22" s="5">
        <f t="shared" si="1"/>
        <v>20.019999849409146</v>
      </c>
      <c r="D22" s="5">
        <f t="shared" si="2"/>
        <v>20.060028354012502</v>
      </c>
      <c r="E22" s="5">
        <f t="shared" si="3"/>
        <v>20.167104359528764</v>
      </c>
      <c r="F22" s="5">
        <f t="shared" si="4"/>
        <v>20.41433104221229</v>
      </c>
      <c r="G22" s="5">
        <f t="shared" si="5"/>
        <v>20.919953498764343</v>
      </c>
      <c r="H22" s="5">
        <f t="shared" si="6"/>
        <v>21.842657877040814</v>
      </c>
      <c r="I22" s="5">
        <f t="shared" si="7"/>
        <v>23.352458317098865</v>
      </c>
      <c r="J22" s="5">
        <f t="shared" si="8"/>
        <v>25.57623050812601</v>
      </c>
      <c r="K22" s="5">
        <f t="shared" si="9"/>
        <v>28.5339661844715</v>
      </c>
      <c r="L22" s="5">
        <f t="shared" si="10"/>
        <v>32.09573238020566</v>
      </c>
      <c r="M22" s="2">
        <v>36</v>
      </c>
    </row>
    <row r="23" spans="1:13" ht="12">
      <c r="A23" s="2">
        <v>1.8</v>
      </c>
      <c r="B23" s="5">
        <f t="shared" si="0"/>
        <v>20.015159077352777</v>
      </c>
      <c r="C23" s="5">
        <f t="shared" si="1"/>
        <v>20.027615952580746</v>
      </c>
      <c r="D23" s="5">
        <f t="shared" si="2"/>
        <v>20.076886011384893</v>
      </c>
      <c r="E23" s="5">
        <f t="shared" si="3"/>
        <v>20.202342244073677</v>
      </c>
      <c r="F23" s="5">
        <f t="shared" si="4"/>
        <v>20.479299122499235</v>
      </c>
      <c r="G23" s="5">
        <f t="shared" si="5"/>
        <v>21.024819810512195</v>
      </c>
      <c r="H23" s="5">
        <f t="shared" si="6"/>
        <v>21.990270601145898</v>
      </c>
      <c r="I23" s="5">
        <f t="shared" si="7"/>
        <v>23.53197121448538</v>
      </c>
      <c r="J23" s="5">
        <f t="shared" si="8"/>
        <v>25.760769898720334</v>
      </c>
      <c r="K23" s="5">
        <f t="shared" si="9"/>
        <v>28.685836715060653</v>
      </c>
      <c r="L23" s="5">
        <f t="shared" si="10"/>
        <v>32.178721264994905</v>
      </c>
      <c r="M23" s="2">
        <v>36</v>
      </c>
    </row>
    <row r="24" spans="1:13" ht="12">
      <c r="A24" s="2">
        <v>1.9</v>
      </c>
      <c r="B24" s="5">
        <f t="shared" si="0"/>
        <v>20.02142310603884</v>
      </c>
      <c r="C24" s="5">
        <f t="shared" si="1"/>
        <v>20.036871838737042</v>
      </c>
      <c r="D24" s="5">
        <f t="shared" si="2"/>
        <v>20.096041392247315</v>
      </c>
      <c r="E24" s="5">
        <f t="shared" si="3"/>
        <v>20.24043383500178</v>
      </c>
      <c r="F24" s="5">
        <f t="shared" si="4"/>
        <v>20.546823737481212</v>
      </c>
      <c r="G24" s="5">
        <f t="shared" si="5"/>
        <v>21.130402236313984</v>
      </c>
      <c r="H24" s="5">
        <f t="shared" si="6"/>
        <v>22.13515627085478</v>
      </c>
      <c r="I24" s="5">
        <f t="shared" si="7"/>
        <v>23.704727300881956</v>
      </c>
      <c r="J24" s="5">
        <f t="shared" si="8"/>
        <v>25.935831600506827</v>
      </c>
      <c r="K24" s="5">
        <f t="shared" si="9"/>
        <v>28.828602316649985</v>
      </c>
      <c r="L24" s="5">
        <f t="shared" si="10"/>
        <v>32.25651311268756</v>
      </c>
      <c r="M24" s="2">
        <v>36</v>
      </c>
    </row>
    <row r="25" spans="1:13" ht="12">
      <c r="A25" s="2">
        <v>2</v>
      </c>
      <c r="B25" s="5">
        <f t="shared" si="0"/>
        <v>20.02919161162422</v>
      </c>
      <c r="C25" s="5">
        <f t="shared" si="1"/>
        <v>20.047864502255507</v>
      </c>
      <c r="D25" s="5">
        <f t="shared" si="2"/>
        <v>20.117468861543</v>
      </c>
      <c r="E25" s="5">
        <f t="shared" si="3"/>
        <v>20.281164624875487</v>
      </c>
      <c r="F25" s="5">
        <f t="shared" si="4"/>
        <v>20.616516870278623</v>
      </c>
      <c r="G25" s="5">
        <f t="shared" si="5"/>
        <v>21.236297799577713</v>
      </c>
      <c r="H25" s="5">
        <f t="shared" si="6"/>
        <v>22.277167401148496</v>
      </c>
      <c r="I25" s="5">
        <f t="shared" si="7"/>
        <v>23.87105566580938</v>
      </c>
      <c r="J25" s="5">
        <f t="shared" si="8"/>
        <v>26.102193442374283</v>
      </c>
      <c r="K25" s="5">
        <f t="shared" si="9"/>
        <v>28.963151822452012</v>
      </c>
      <c r="L25" s="5">
        <f t="shared" si="10"/>
        <v>32.32963738973292</v>
      </c>
      <c r="M25" s="2">
        <v>36</v>
      </c>
    </row>
    <row r="26" spans="1:13" ht="12">
      <c r="A26" s="2">
        <v>2.1</v>
      </c>
      <c r="B26" s="5">
        <f t="shared" si="0"/>
        <v>20.038581408055954</v>
      </c>
      <c r="C26" s="5">
        <f t="shared" si="1"/>
        <v>20.060670128660494</v>
      </c>
      <c r="D26" s="5">
        <f t="shared" si="2"/>
        <v>20.14112612884574</v>
      </c>
      <c r="E26" s="5">
        <f t="shared" si="3"/>
        <v>20.324323968938963</v>
      </c>
      <c r="F26" s="5">
        <f t="shared" si="4"/>
        <v>20.68803036794389</v>
      </c>
      <c r="G26" s="5">
        <f t="shared" si="5"/>
        <v>21.34217152289174</v>
      </c>
      <c r="H26" s="5">
        <f t="shared" si="6"/>
        <v>22.41621209358258</v>
      </c>
      <c r="I26" s="5">
        <f t="shared" si="7"/>
        <v>24.03127840023096</v>
      </c>
      <c r="J26" s="5">
        <f t="shared" si="8"/>
        <v>26.260548336971794</v>
      </c>
      <c r="K26" s="5">
        <f t="shared" si="9"/>
        <v>29.09025580094881</v>
      </c>
      <c r="L26" s="5">
        <f t="shared" si="10"/>
        <v>32.39855012882843</v>
      </c>
      <c r="M26" s="2">
        <v>36</v>
      </c>
    </row>
    <row r="27" spans="1:13" ht="12">
      <c r="A27" s="2">
        <v>2.2</v>
      </c>
      <c r="B27" s="5">
        <f t="shared" si="0"/>
        <v>20.049688878988523</v>
      </c>
      <c r="C27" s="5">
        <f t="shared" si="1"/>
        <v>20.07534533038364</v>
      </c>
      <c r="D27" s="5">
        <f t="shared" si="2"/>
        <v>20.166958362879747</v>
      </c>
      <c r="E27" s="5">
        <f t="shared" si="3"/>
        <v>20.369708978036766</v>
      </c>
      <c r="F27" s="5">
        <f t="shared" si="4"/>
        <v>20.761053963723825</v>
      </c>
      <c r="G27" s="5">
        <f t="shared" si="5"/>
        <v>21.44774623313569</v>
      </c>
      <c r="H27" s="5">
        <f t="shared" si="6"/>
        <v>22.552241421480474</v>
      </c>
      <c r="I27" s="5">
        <f t="shared" si="7"/>
        <v>24.18570674151135</v>
      </c>
      <c r="J27" s="5">
        <f t="shared" si="8"/>
        <v>26.41151548667689</v>
      </c>
      <c r="K27" s="5">
        <f t="shared" si="9"/>
        <v>29.210586212444323</v>
      </c>
      <c r="L27" s="5">
        <f t="shared" si="10"/>
        <v>32.463646633542744</v>
      </c>
      <c r="M27" s="2">
        <v>36</v>
      </c>
    </row>
    <row r="28" spans="1:13" ht="12">
      <c r="A28" s="2">
        <v>2.3</v>
      </c>
      <c r="B28" s="5">
        <f t="shared" si="0"/>
        <v>20.062590408832925</v>
      </c>
      <c r="C28" s="5">
        <f t="shared" si="1"/>
        <v>20.091928699346177</v>
      </c>
      <c r="D28" s="5">
        <f t="shared" si="2"/>
        <v>20.194901526520205</v>
      </c>
      <c r="E28" s="5">
        <f t="shared" si="3"/>
        <v>20.417126991198604</v>
      </c>
      <c r="F28" s="5">
        <f t="shared" si="4"/>
        <v>20.835312709346063</v>
      </c>
      <c r="G28" s="5">
        <f t="shared" si="5"/>
        <v>21.55279382418168</v>
      </c>
      <c r="H28" s="5">
        <f t="shared" si="6"/>
        <v>22.685239626018692</v>
      </c>
      <c r="I28" s="5">
        <f t="shared" si="7"/>
        <v>24.334638802688065</v>
      </c>
      <c r="J28" s="5">
        <f t="shared" si="8"/>
        <v>26.55564992751394</v>
      </c>
      <c r="K28" s="5">
        <f t="shared" si="9"/>
        <v>29.324732192984687</v>
      </c>
      <c r="L28" s="5">
        <f t="shared" si="10"/>
        <v>32.52527158054702</v>
      </c>
      <c r="M28" s="2">
        <v>36</v>
      </c>
    </row>
    <row r="29" spans="1:13" ht="12">
      <c r="A29" s="2">
        <v>2.4</v>
      </c>
      <c r="B29" s="5">
        <f t="shared" si="0"/>
        <v>20.07734337777673</v>
      </c>
      <c r="C29" s="5">
        <f t="shared" si="1"/>
        <v>20.110442525706603</v>
      </c>
      <c r="D29" s="5">
        <f t="shared" si="2"/>
        <v>20.224885046807017</v>
      </c>
      <c r="E29" s="5">
        <f t="shared" si="3"/>
        <v>20.46639699778511</v>
      </c>
      <c r="F29" s="5">
        <f t="shared" si="4"/>
        <v>20.910564123370513</v>
      </c>
      <c r="G29" s="5">
        <f t="shared" si="5"/>
        <v>21.65712780262775</v>
      </c>
      <c r="H29" s="5">
        <f t="shared" si="6"/>
        <v>22.815216474547974</v>
      </c>
      <c r="I29" s="5">
        <f t="shared" si="7"/>
        <v>24.478358378224556</v>
      </c>
      <c r="J29" s="5">
        <f t="shared" si="8"/>
        <v>26.693450671447508</v>
      </c>
      <c r="K29" s="5">
        <f t="shared" si="9"/>
        <v>29.433212840824858</v>
      </c>
      <c r="L29" s="5">
        <f t="shared" si="10"/>
        <v>32.5837271298531</v>
      </c>
      <c r="M29" s="2">
        <v>36</v>
      </c>
    </row>
    <row r="30" spans="1:13" ht="12">
      <c r="A30" s="2">
        <v>2.5</v>
      </c>
      <c r="B30" s="5">
        <f t="shared" si="0"/>
        <v>20.09398752073575</v>
      </c>
      <c r="C30" s="5">
        <f t="shared" si="1"/>
        <v>20.130894573818054</v>
      </c>
      <c r="D30" s="5">
        <f t="shared" si="2"/>
        <v>20.256833932033405</v>
      </c>
      <c r="E30" s="5">
        <f t="shared" si="3"/>
        <v>20.517350298829236</v>
      </c>
      <c r="F30" s="5">
        <f t="shared" si="4"/>
        <v>20.986595256865144</v>
      </c>
      <c r="G30" s="5">
        <f t="shared" si="5"/>
        <v>21.76059694364016</v>
      </c>
      <c r="H30" s="5">
        <f t="shared" si="6"/>
        <v>22.942201287103856</v>
      </c>
      <c r="I30" s="5">
        <f t="shared" si="7"/>
        <v>24.617134476167642</v>
      </c>
      <c r="J30" s="5">
        <f t="shared" si="8"/>
        <v>26.825367668880613</v>
      </c>
      <c r="K30" s="5">
        <f t="shared" si="9"/>
        <v>29.53648765947994</v>
      </c>
      <c r="L30" s="5">
        <f t="shared" si="10"/>
        <v>32.63927949361227</v>
      </c>
      <c r="M30" s="2">
        <v>36</v>
      </c>
    </row>
    <row r="31" spans="1:13" ht="12">
      <c r="A31" s="2">
        <v>2.6</v>
      </c>
      <c r="B31" s="5">
        <f t="shared" si="0"/>
        <v>20.112546495999993</v>
      </c>
      <c r="C31" s="5">
        <f t="shared" si="1"/>
        <v>20.15327983910865</v>
      </c>
      <c r="D31" s="5">
        <f t="shared" si="2"/>
        <v>20.29067043704793</v>
      </c>
      <c r="E31" s="5">
        <f t="shared" si="3"/>
        <v>20.569830630341023</v>
      </c>
      <c r="F31" s="5">
        <f t="shared" si="4"/>
        <v>21.06321980580526</v>
      </c>
      <c r="G31" s="5">
        <f t="shared" si="5"/>
        <v>21.863079897321885</v>
      </c>
      <c r="H31" s="5">
        <f t="shared" si="6"/>
        <v>23.066238253997593</v>
      </c>
      <c r="I31" s="5">
        <f t="shared" si="7"/>
        <v>24.75122133422801</v>
      </c>
      <c r="J31" s="5">
        <f t="shared" si="8"/>
        <v>26.95180777806347</v>
      </c>
      <c r="K31" s="5">
        <f t="shared" si="9"/>
        <v>29.634965151568238</v>
      </c>
      <c r="L31" s="5">
        <f t="shared" si="10"/>
        <v>32.69216430008612</v>
      </c>
      <c r="M31" s="2">
        <v>36</v>
      </c>
    </row>
    <row r="32" spans="1:13" ht="12">
      <c r="A32" s="2">
        <v>2.7</v>
      </c>
      <c r="B32" s="5">
        <f t="shared" si="0"/>
        <v>20.13302954853463</v>
      </c>
      <c r="C32" s="5">
        <f t="shared" si="1"/>
        <v>20.17758223460892</v>
      </c>
      <c r="D32" s="5">
        <f t="shared" si="2"/>
        <v>20.326315363879743</v>
      </c>
      <c r="E32" s="5">
        <f t="shared" si="3"/>
        <v>20.62369391728691</v>
      </c>
      <c r="F32" s="5">
        <f t="shared" si="4"/>
        <v>21.14027535041272</v>
      </c>
      <c r="G32" s="5">
        <f t="shared" si="5"/>
        <v>21.964480603990456</v>
      </c>
      <c r="H32" s="5">
        <f t="shared" si="6"/>
        <v>23.18738275591992</v>
      </c>
      <c r="I32" s="5">
        <f t="shared" si="7"/>
        <v>24.880858751362993</v>
      </c>
      <c r="J32" s="5">
        <f t="shared" si="8"/>
        <v>27.07313989752318</v>
      </c>
      <c r="K32" s="5">
        <f t="shared" si="9"/>
        <v>29.72900994071439</v>
      </c>
      <c r="L32" s="5">
        <f t="shared" si="10"/>
        <v>32.742591007075795</v>
      </c>
      <c r="M32" s="2">
        <v>36</v>
      </c>
    </row>
    <row r="33" spans="1:13" ht="12">
      <c r="A33" s="2">
        <v>2.8</v>
      </c>
      <c r="B33" s="5">
        <f t="shared" si="0"/>
        <v>20.155433184960557</v>
      </c>
      <c r="C33" s="5">
        <f t="shared" si="1"/>
        <v>20.20377617461262</v>
      </c>
      <c r="D33" s="5">
        <f t="shared" si="2"/>
        <v>20.36368907051974</v>
      </c>
      <c r="E33" s="5">
        <f t="shared" si="3"/>
        <v>20.678807784187597</v>
      </c>
      <c r="F33" s="5">
        <f t="shared" si="4"/>
        <v>21.217620768126345</v>
      </c>
      <c r="G33" s="5">
        <f t="shared" si="5"/>
        <v>22.064724395576032</v>
      </c>
      <c r="H33" s="5">
        <f t="shared" si="6"/>
        <v>23.305698465146197</v>
      </c>
      <c r="I33" s="5">
        <f t="shared" si="7"/>
        <v>25.006272617829012</v>
      </c>
      <c r="J33" s="5">
        <f t="shared" si="8"/>
        <v>27.189699391633837</v>
      </c>
      <c r="K33" s="5">
        <f t="shared" si="9"/>
        <v>29.818948712254326</v>
      </c>
      <c r="L33" s="5">
        <f t="shared" si="10"/>
        <v>32.790746558880535</v>
      </c>
      <c r="M33" s="2">
        <v>36</v>
      </c>
    </row>
    <row r="34" spans="1:13" ht="12">
      <c r="A34" s="2">
        <v>2.9</v>
      </c>
      <c r="B34" s="5">
        <f t="shared" si="0"/>
        <v>20.179742802614165</v>
      </c>
      <c r="C34" s="5">
        <f t="shared" si="1"/>
        <v>20.23182803675675</v>
      </c>
      <c r="D34" s="5">
        <f t="shared" si="2"/>
        <v>20.402712247556728</v>
      </c>
      <c r="E34" s="5">
        <f t="shared" si="3"/>
        <v>20.735050914998563</v>
      </c>
      <c r="F34" s="5">
        <f t="shared" si="4"/>
        <v>21.295133844209097</v>
      </c>
      <c r="G34" s="5">
        <f t="shared" si="5"/>
        <v>22.163754678166324</v>
      </c>
      <c r="H34" s="5">
        <f t="shared" si="6"/>
        <v>23.421255057471665</v>
      </c>
      <c r="I34" s="5">
        <f t="shared" si="7"/>
        <v>25.127675562568257</v>
      </c>
      <c r="J34" s="5">
        <f t="shared" si="8"/>
        <v>27.301791917690345</v>
      </c>
      <c r="K34" s="5">
        <f t="shared" si="9"/>
        <v>29.905075198792908</v>
      </c>
      <c r="L34" s="5">
        <f t="shared" si="10"/>
        <v>32.83679843631442</v>
      </c>
      <c r="M34" s="2">
        <v>36</v>
      </c>
    </row>
    <row r="35" spans="1:13" ht="12">
      <c r="A35" s="2">
        <v>3</v>
      </c>
      <c r="B35" s="5">
        <f t="shared" si="0"/>
        <v>20.20593423464015</v>
      </c>
      <c r="C35" s="5">
        <f t="shared" si="1"/>
        <v>20.261697493744894</v>
      </c>
      <c r="D35" s="5">
        <f t="shared" si="2"/>
        <v>20.443306510940968</v>
      </c>
      <c r="E35" s="5">
        <f t="shared" si="3"/>
        <v>20.79231232938612</v>
      </c>
      <c r="F35" s="5">
        <f t="shared" si="4"/>
        <v>21.372709088831122</v>
      </c>
      <c r="G35" s="5">
        <f t="shared" si="5"/>
        <v>22.261530106710993</v>
      </c>
      <c r="H35" s="5">
        <f t="shared" si="6"/>
        <v>23.534126403384896</v>
      </c>
      <c r="I35" s="5">
        <f t="shared" si="7"/>
        <v>25.245267662003236</v>
      </c>
      <c r="J35" s="5">
        <f t="shared" si="8"/>
        <v>27.409696744794008</v>
      </c>
      <c r="K35" s="5">
        <f t="shared" si="9"/>
        <v>29.987654387835384</v>
      </c>
      <c r="L35" s="5">
        <f t="shared" si="10"/>
        <v>32.88089721601553</v>
      </c>
      <c r="M35" s="2">
        <v>36</v>
      </c>
    </row>
    <row r="36" spans="1:13" ht="12">
      <c r="A36" s="2">
        <v>3.1</v>
      </c>
      <c r="B36" s="5">
        <f t="shared" si="0"/>
        <v>20.233975187789966</v>
      </c>
      <c r="C36" s="5">
        <f t="shared" si="1"/>
        <v>20.293338712922143</v>
      </c>
      <c r="D36" s="5">
        <f t="shared" si="2"/>
        <v>20.485394849540736</v>
      </c>
      <c r="E36" s="5">
        <f t="shared" si="3"/>
        <v>20.850490623123225</v>
      </c>
      <c r="F36" s="5">
        <f t="shared" si="4"/>
        <v>21.45025575952332</v>
      </c>
      <c r="G36" s="5">
        <f t="shared" si="5"/>
        <v>22.35802217680778</v>
      </c>
      <c r="H36" s="5">
        <f t="shared" si="6"/>
        <v>23.644389136673784</v>
      </c>
      <c r="I36" s="5">
        <f t="shared" si="7"/>
        <v>25.359237172080878</v>
      </c>
      <c r="J36" s="5">
        <f t="shared" si="8"/>
        <v>27.51366963994273</v>
      </c>
      <c r="K36" s="5">
        <f t="shared" si="9"/>
        <v>30.06692609152742</v>
      </c>
      <c r="L36" s="5">
        <f t="shared" si="10"/>
        <v>32.92317873015749</v>
      </c>
      <c r="M36" s="2">
        <v>36</v>
      </c>
    </row>
    <row r="37" spans="1:13" ht="12">
      <c r="A37" s="2">
        <v>3.2</v>
      </c>
      <c r="B37" s="5">
        <f t="shared" si="0"/>
        <v>20.26382656042786</v>
      </c>
      <c r="C37" s="5">
        <f t="shared" si="1"/>
        <v>20.3267014266673</v>
      </c>
      <c r="D37" s="5">
        <f t="shared" si="2"/>
        <v>20.528901958263088</v>
      </c>
      <c r="E37" s="5">
        <f t="shared" si="3"/>
        <v>20.90949320577451</v>
      </c>
      <c r="F37" s="5">
        <f t="shared" si="4"/>
        <v>21.527696081574245</v>
      </c>
      <c r="G37" s="5">
        <f t="shared" si="5"/>
        <v>22.45321317037114</v>
      </c>
      <c r="H37" s="5">
        <f t="shared" si="6"/>
        <v>23.75212152138126</v>
      </c>
      <c r="I37" s="5">
        <f t="shared" si="7"/>
        <v>25.469761257955216</v>
      </c>
      <c r="J37" s="5">
        <f t="shared" si="8"/>
        <v>27.613945384421616</v>
      </c>
      <c r="K37" s="5">
        <f t="shared" si="9"/>
        <v>30.143107989984543</v>
      </c>
      <c r="L37" s="5">
        <f t="shared" si="10"/>
        <v>32.9637658985422</v>
      </c>
      <c r="M37" s="2">
        <v>36</v>
      </c>
    </row>
    <row r="38" spans="1:13" ht="12">
      <c r="A38" s="2">
        <v>3.3</v>
      </c>
      <c r="B38" s="5">
        <f aca="true" t="shared" si="11" ref="B38:B69">2*$Q$8*C37+(1-2*$Q$8)*B37</f>
        <v>20.295443636022547</v>
      </c>
      <c r="C38" s="5">
        <f aca="true" t="shared" si="12" ref="C38:C69">$Q$8*(D37+B37)+(1-2*$Q$8)*C37</f>
        <v>20.361731879671183</v>
      </c>
      <c r="D38" s="5">
        <f aca="true" t="shared" si="13" ref="D38:D69">$Q$8*(E37+C37)+(1-2*$Q$8)*D37</f>
        <v>20.573754481121874</v>
      </c>
      <c r="E38" s="5">
        <f aca="true" t="shared" si="14" ref="E38:E69">$Q$8*(F37+D37)+(1-2*$Q$8)*E37</f>
        <v>20.969235558029858</v>
      </c>
      <c r="F38" s="5">
        <f aca="true" t="shared" si="15" ref="F38:F69">$Q$8*(G37+E37)+(1-2*$Q$8)*F37</f>
        <v>21.60496365512782</v>
      </c>
      <c r="G38" s="5">
        <f aca="true" t="shared" si="16" ref="G38:G69">$Q$8*(H37+F37)+(1-2*$Q$8)*G37</f>
        <v>22.54709440201332</v>
      </c>
      <c r="H38" s="5">
        <f aca="true" t="shared" si="17" ref="H38:H69">$Q$8*(I37+G37)+(1-2*$Q$8)*H37</f>
        <v>23.85740255546588</v>
      </c>
      <c r="I38" s="5">
        <f aca="true" t="shared" si="18" ref="I38:I69">$Q$8*(J37+H37)+(1-2*$Q$8)*I37</f>
        <v>25.577006704556744</v>
      </c>
      <c r="J38" s="5">
        <f aca="true" t="shared" si="19" ref="J38:J69">$Q$8*(K37+I37)+(1-2*$Q$8)*J37</f>
        <v>27.7107399734516</v>
      </c>
      <c r="K38" s="5">
        <f aca="true" t="shared" si="20" ref="K38:K69">$Q$8*(L37+J37)+(1-2*$Q$8)*K37</f>
        <v>30.216398237594646</v>
      </c>
      <c r="L38" s="5">
        <f t="shared" si="10"/>
        <v>33.00277029036724</v>
      </c>
      <c r="M38" s="2">
        <v>36</v>
      </c>
    </row>
    <row r="39" spans="1:13" ht="12">
      <c r="A39" s="2">
        <v>3.4</v>
      </c>
      <c r="B39" s="5">
        <f t="shared" si="11"/>
        <v>20.328777152828717</v>
      </c>
      <c r="C39" s="5">
        <f t="shared" si="12"/>
        <v>20.398373661061413</v>
      </c>
      <c r="D39" s="5">
        <f t="shared" si="13"/>
        <v>20.619881183522565</v>
      </c>
      <c r="E39" s="5">
        <f t="shared" si="14"/>
        <v>21.029640523106195</v>
      </c>
      <c r="F39" s="5">
        <f t="shared" si="15"/>
        <v>21.68200203564583</v>
      </c>
      <c r="G39" s="5">
        <f t="shared" si="16"/>
        <v>22.639664721378754</v>
      </c>
      <c r="H39" s="5">
        <f t="shared" si="17"/>
        <v>23.960311262940657</v>
      </c>
      <c r="I39" s="5">
        <f t="shared" si="18"/>
        <v>25.681130597536033</v>
      </c>
      <c r="J39" s="5">
        <f t="shared" si="19"/>
        <v>27.80425254368543</v>
      </c>
      <c r="K39" s="5">
        <f t="shared" si="20"/>
        <v>30.286977704450074</v>
      </c>
      <c r="L39" s="5">
        <f t="shared" si="10"/>
        <v>33.04029346159675</v>
      </c>
      <c r="M39" s="2">
        <v>36</v>
      </c>
    </row>
    <row r="40" spans="1:13" ht="12">
      <c r="A40" s="2">
        <v>3.5</v>
      </c>
      <c r="B40" s="5">
        <f t="shared" si="11"/>
        <v>20.363774254111444</v>
      </c>
      <c r="C40" s="5">
        <f t="shared" si="12"/>
        <v>20.43656843035314</v>
      </c>
      <c r="D40" s="5">
        <f t="shared" si="13"/>
        <v>20.667213068970504</v>
      </c>
      <c r="E40" s="5">
        <f t="shared" si="14"/>
        <v>21.09063764087799</v>
      </c>
      <c r="F40" s="5">
        <f t="shared" si="15"/>
        <v>21.758763473477288</v>
      </c>
      <c r="G40" s="5">
        <f t="shared" si="16"/>
        <v>22.730929233701467</v>
      </c>
      <c r="H40" s="5">
        <f t="shared" si="17"/>
        <v>24.060926136617645</v>
      </c>
      <c r="I40" s="5">
        <f t="shared" si="18"/>
        <v>25.782280968441043</v>
      </c>
      <c r="J40" s="5">
        <f t="shared" si="19"/>
        <v>27.894667066217263</v>
      </c>
      <c r="K40" s="5">
        <f t="shared" si="20"/>
        <v>30.355011911540412</v>
      </c>
      <c r="L40" s="5">
        <f t="shared" si="10"/>
        <v>33.076428105007984</v>
      </c>
      <c r="M40" s="2">
        <v>36</v>
      </c>
    </row>
    <row r="41" spans="1:13" ht="12">
      <c r="A41" s="2">
        <v>3.6</v>
      </c>
      <c r="B41" s="5">
        <f t="shared" si="11"/>
        <v>20.400379325592983</v>
      </c>
      <c r="C41" s="5">
        <f t="shared" si="12"/>
        <v>20.476256546607594</v>
      </c>
      <c r="D41" s="5">
        <f t="shared" si="13"/>
        <v>20.715683452197737</v>
      </c>
      <c r="E41" s="5">
        <f t="shared" si="14"/>
        <v>21.152162529280503</v>
      </c>
      <c r="F41" s="5">
        <f t="shared" si="15"/>
        <v>21.835207798137258</v>
      </c>
      <c r="G41" s="5">
        <f t="shared" si="16"/>
        <v>22.820898206721168</v>
      </c>
      <c r="H41" s="5">
        <f t="shared" si="17"/>
        <v>24.159324701600035</v>
      </c>
      <c r="I41" s="5">
        <f t="shared" si="18"/>
        <v>25.880597401023465</v>
      </c>
      <c r="J41" s="5">
        <f t="shared" si="19"/>
        <v>27.982153837029063</v>
      </c>
      <c r="K41" s="5">
        <f t="shared" si="20"/>
        <v>30.420652707645296</v>
      </c>
      <c r="L41" s="5">
        <f t="shared" si="10"/>
        <v>33.111259043031886</v>
      </c>
      <c r="M41" s="2">
        <v>36</v>
      </c>
    </row>
    <row r="42" spans="1:13" ht="12">
      <c r="A42" s="2">
        <v>3.7</v>
      </c>
      <c r="B42" s="5">
        <f t="shared" si="11"/>
        <v>20.43853472816033</v>
      </c>
      <c r="C42" s="5">
        <f t="shared" si="12"/>
        <v>20.517377610158015</v>
      </c>
      <c r="D42" s="5">
        <f t="shared" si="13"/>
        <v>20.765227998173025</v>
      </c>
      <c r="E42" s="5">
        <f t="shared" si="14"/>
        <v>21.21415631464082</v>
      </c>
      <c r="F42" s="5">
        <f t="shared" si="15"/>
        <v>21.911301433268655</v>
      </c>
      <c r="G42" s="5">
        <f t="shared" si="16"/>
        <v>22.909586136989613</v>
      </c>
      <c r="H42" s="5">
        <f t="shared" si="17"/>
        <v>24.255583175885526</v>
      </c>
      <c r="I42" s="5">
        <f t="shared" si="18"/>
        <v>25.97621159764984</v>
      </c>
      <c r="J42" s="5">
        <f t="shared" si="19"/>
        <v>28.06687079201688</v>
      </c>
      <c r="K42" s="5">
        <f t="shared" si="20"/>
        <v>30.484039727358986</v>
      </c>
      <c r="L42" s="5">
        <f t="shared" si="10"/>
        <v>33.14486408801075</v>
      </c>
      <c r="M42" s="2">
        <v>36</v>
      </c>
    </row>
    <row r="43" spans="1:13" ht="12">
      <c r="A43" s="2">
        <v>3.8</v>
      </c>
      <c r="B43" s="5">
        <f t="shared" si="11"/>
        <v>20.47818143453631</v>
      </c>
      <c r="C43" s="5">
        <f t="shared" si="12"/>
        <v>20.55987092595666</v>
      </c>
      <c r="D43" s="5">
        <f t="shared" si="13"/>
        <v>20.815784734469727</v>
      </c>
      <c r="E43" s="5">
        <f t="shared" si="14"/>
        <v>21.276565110612488</v>
      </c>
      <c r="F43" s="5">
        <f t="shared" si="15"/>
        <v>21.987016528949212</v>
      </c>
      <c r="G43" s="5">
        <f t="shared" si="16"/>
        <v>22.997010952690744</v>
      </c>
      <c r="H43" s="5">
        <f t="shared" si="17"/>
        <v>24.34977620929244</v>
      </c>
      <c r="I43" s="5">
        <f t="shared" si="18"/>
        <v>26.069247906189954</v>
      </c>
      <c r="J43" s="5">
        <f t="shared" si="19"/>
        <v>28.148964669747755</v>
      </c>
      <c r="K43" s="5">
        <f t="shared" si="20"/>
        <v>30.545301662865413</v>
      </c>
      <c r="L43" s="5">
        <f t="shared" si="10"/>
        <v>33.17731479012356</v>
      </c>
      <c r="M43" s="2">
        <v>36</v>
      </c>
    </row>
    <row r="44" spans="1:13" ht="12">
      <c r="A44" s="2">
        <v>3.9</v>
      </c>
      <c r="B44" s="5">
        <f t="shared" si="11"/>
        <v>20.519259578793402</v>
      </c>
      <c r="C44" s="5">
        <f t="shared" si="12"/>
        <v>20.6036758971114</v>
      </c>
      <c r="D44" s="5">
        <f t="shared" si="13"/>
        <v>20.867294042902337</v>
      </c>
      <c r="E44" s="5">
        <f t="shared" si="14"/>
        <v>21.3393395440784</v>
      </c>
      <c r="F44" s="5">
        <f t="shared" si="15"/>
        <v>22.062330198879565</v>
      </c>
      <c r="G44" s="5">
        <f t="shared" si="16"/>
        <v>23.083193333524157</v>
      </c>
      <c r="H44" s="5">
        <f t="shared" si="17"/>
        <v>24.441976685709676</v>
      </c>
      <c r="I44" s="5">
        <f t="shared" si="18"/>
        <v>26.15982380866454</v>
      </c>
      <c r="J44" s="5">
        <f t="shared" si="19"/>
        <v>28.228572041751377</v>
      </c>
      <c r="K44" s="5">
        <f t="shared" si="20"/>
        <v>30.604557376592165</v>
      </c>
      <c r="L44" s="5">
        <f t="shared" si="10"/>
        <v>33.208677089728724</v>
      </c>
      <c r="M44" s="2">
        <v>36</v>
      </c>
    </row>
    <row r="45" spans="1:13" ht="12">
      <c r="A45" s="2">
        <v>4</v>
      </c>
      <c r="B45" s="5">
        <f t="shared" si="11"/>
        <v>20.56170892743331</v>
      </c>
      <c r="C45" s="5">
        <f t="shared" si="12"/>
        <v>20.64873235659031</v>
      </c>
      <c r="D45" s="5">
        <f t="shared" si="13"/>
        <v>20.919698635113456</v>
      </c>
      <c r="E45" s="5">
        <f t="shared" si="14"/>
        <v>21.40243432556128</v>
      </c>
      <c r="F45" s="5">
        <f t="shared" si="15"/>
        <v>22.137223850954484</v>
      </c>
      <c r="G45" s="5">
        <f t="shared" si="16"/>
        <v>23.168156131077303</v>
      </c>
      <c r="H45" s="5">
        <f t="shared" si="17"/>
        <v>24.532255576645966</v>
      </c>
      <c r="I45" s="5">
        <f t="shared" si="18"/>
        <v>26.248050373497723</v>
      </c>
      <c r="J45" s="5">
        <f t="shared" si="19"/>
        <v>28.30582022733523</v>
      </c>
      <c r="K45" s="5">
        <f t="shared" si="20"/>
        <v>30.661916877420815</v>
      </c>
      <c r="L45" s="5">
        <f t="shared" si="10"/>
        <v>33.23901188805313</v>
      </c>
      <c r="M45" s="2">
        <v>36</v>
      </c>
    </row>
    <row r="46" spans="1:13" ht="12">
      <c r="A46" s="2">
        <v>4.1</v>
      </c>
      <c r="B46" s="5">
        <f t="shared" si="11"/>
        <v>20.60546928038083</v>
      </c>
      <c r="C46" s="5">
        <f t="shared" si="12"/>
        <v>20.694980844430937</v>
      </c>
      <c r="D46" s="5">
        <f t="shared" si="13"/>
        <v>20.972943515825946</v>
      </c>
      <c r="E46" s="5">
        <f t="shared" si="14"/>
        <v>21.465807861204688</v>
      </c>
      <c r="F46" s="5">
        <f t="shared" si="15"/>
        <v>22.211682600715072</v>
      </c>
      <c r="G46" s="5">
        <f t="shared" si="16"/>
        <v>23.25192387553226</v>
      </c>
      <c r="H46" s="5">
        <f t="shared" si="17"/>
        <v>24.620681836397146</v>
      </c>
      <c r="I46" s="5">
        <f t="shared" si="18"/>
        <v>26.334032673539856</v>
      </c>
      <c r="J46" s="5">
        <f t="shared" si="19"/>
        <v>28.380828107534747</v>
      </c>
      <c r="K46" s="5">
        <f t="shared" si="20"/>
        <v>30.717482179501136</v>
      </c>
      <c r="L46" s="5">
        <f t="shared" si="10"/>
        <v>33.26837554786967</v>
      </c>
      <c r="M46" s="2">
        <v>36</v>
      </c>
    </row>
    <row r="47" spans="1:13" ht="12">
      <c r="A47" s="2">
        <v>4.2</v>
      </c>
      <c r="B47" s="5">
        <f t="shared" si="11"/>
        <v>20.65048080973174</v>
      </c>
      <c r="C47" s="5">
        <f t="shared" si="12"/>
        <v>20.7423628371348</v>
      </c>
      <c r="D47" s="5">
        <f t="shared" si="13"/>
        <v>21.026975936713285</v>
      </c>
      <c r="E47" s="5">
        <f t="shared" si="14"/>
        <v>21.529421903157786</v>
      </c>
      <c r="F47" s="5">
        <f t="shared" si="15"/>
        <v>22.285694758163643</v>
      </c>
      <c r="G47" s="5">
        <f t="shared" si="16"/>
        <v>23.33452235659568</v>
      </c>
      <c r="H47" s="5">
        <f t="shared" si="17"/>
        <v>24.707322331004143</v>
      </c>
      <c r="I47" s="5">
        <f t="shared" si="18"/>
        <v>26.417870172176976</v>
      </c>
      <c r="J47" s="5">
        <f t="shared" si="19"/>
        <v>28.453706850796152</v>
      </c>
      <c r="K47" s="5">
        <f t="shared" si="20"/>
        <v>30.77134805973939</v>
      </c>
      <c r="L47" s="5">
        <f t="shared" si="10"/>
        <v>33.29682033394119</v>
      </c>
      <c r="M47" s="2">
        <v>36</v>
      </c>
    </row>
    <row r="48" spans="1:13" ht="12">
      <c r="A48" s="2">
        <v>4.3</v>
      </c>
      <c r="B48" s="5">
        <f t="shared" si="11"/>
        <v>20.696684343511563</v>
      </c>
      <c r="C48" s="5">
        <f t="shared" si="12"/>
        <v>20.790820935281765</v>
      </c>
      <c r="D48" s="5">
        <f t="shared" si="13"/>
        <v>21.081745343239596</v>
      </c>
      <c r="E48" s="5">
        <f t="shared" si="14"/>
        <v>21.593241235138926</v>
      </c>
      <c r="F48" s="5">
        <f t="shared" si="15"/>
        <v>22.35925137936794</v>
      </c>
      <c r="G48" s="5">
        <f t="shared" si="16"/>
        <v>23.415978268269754</v>
      </c>
      <c r="H48" s="5">
        <f t="shared" si="17"/>
        <v>24.792241794647758</v>
      </c>
      <c r="I48" s="5">
        <f t="shared" si="18"/>
        <v>26.49965707987777</v>
      </c>
      <c r="J48" s="5">
        <f t="shared" si="19"/>
        <v>28.52456056127763</v>
      </c>
      <c r="K48" s="5">
        <f t="shared" si="20"/>
        <v>30.823602727575828</v>
      </c>
      <c r="L48" s="5">
        <f t="shared" si="10"/>
        <v>33.324394801479365</v>
      </c>
      <c r="M48" s="2">
        <v>36</v>
      </c>
    </row>
    <row r="49" spans="1:13" ht="12">
      <c r="A49" s="2">
        <v>4.4</v>
      </c>
      <c r="B49" s="5">
        <f t="shared" si="11"/>
        <v>20.74402160108744</v>
      </c>
      <c r="C49" s="5">
        <f t="shared" si="12"/>
        <v>20.84029901478037</v>
      </c>
      <c r="D49" s="5">
        <f t="shared" si="13"/>
        <v>21.137203316344888</v>
      </c>
      <c r="E49" s="5">
        <f t="shared" si="14"/>
        <v>21.65723339001039</v>
      </c>
      <c r="F49" s="5">
        <f t="shared" si="15"/>
        <v>22.432345875171386</v>
      </c>
      <c r="G49" s="5">
        <f t="shared" si="16"/>
        <v>23.496318908549483</v>
      </c>
      <c r="H49" s="5">
        <f t="shared" si="17"/>
        <v>24.875502808301977</v>
      </c>
      <c r="I49" s="5">
        <f t="shared" si="18"/>
        <v>26.57948268348619</v>
      </c>
      <c r="J49" s="5">
        <f t="shared" si="19"/>
        <v>28.593486859194925</v>
      </c>
      <c r="K49" s="5">
        <f t="shared" si="20"/>
        <v>30.874328418630885</v>
      </c>
      <c r="L49" s="5">
        <f t="shared" si="10"/>
        <v>33.35114413960635</v>
      </c>
      <c r="M49" s="2">
        <v>36</v>
      </c>
    </row>
    <row r="50" spans="1:13" ht="12">
      <c r="A50" s="2">
        <v>4.5</v>
      </c>
      <c r="B50" s="5">
        <f t="shared" si="11"/>
        <v>20.79243538625874</v>
      </c>
      <c r="C50" s="5">
        <f t="shared" si="12"/>
        <v>20.890742346588084</v>
      </c>
      <c r="D50" s="5">
        <f t="shared" si="13"/>
        <v>21.193303510473136</v>
      </c>
      <c r="E50" s="5">
        <f t="shared" si="14"/>
        <v>21.721368396329254</v>
      </c>
      <c r="F50" s="5">
        <f t="shared" si="15"/>
        <v>22.504973670151685</v>
      </c>
      <c r="G50" s="5">
        <f t="shared" si="16"/>
        <v>23.57557192638076</v>
      </c>
      <c r="H50" s="5">
        <f t="shared" si="17"/>
        <v>24.957165796410525</v>
      </c>
      <c r="I50" s="5">
        <f t="shared" si="18"/>
        <v>26.65743165047521</v>
      </c>
      <c r="J50" s="5">
        <f t="shared" si="19"/>
        <v>28.660577401389197</v>
      </c>
      <c r="K50" s="5">
        <f t="shared" si="20"/>
        <v>30.923601922103675</v>
      </c>
      <c r="L50" s="5">
        <f t="shared" si="10"/>
        <v>33.377110475761924</v>
      </c>
      <c r="M50" s="2">
        <v>36</v>
      </c>
    </row>
    <row r="51" spans="1:13" ht="12">
      <c r="A51" s="2">
        <v>4.6</v>
      </c>
      <c r="B51" s="5">
        <f t="shared" si="11"/>
        <v>20.841869743452925</v>
      </c>
      <c r="C51" s="5">
        <f t="shared" si="12"/>
        <v>20.942097689196377</v>
      </c>
      <c r="D51" s="5">
        <f t="shared" si="13"/>
        <v>21.250001589140147</v>
      </c>
      <c r="E51" s="5">
        <f t="shared" si="14"/>
        <v>21.785618551017926</v>
      </c>
      <c r="F51" s="5">
        <f t="shared" si="15"/>
        <v>22.577131905728212</v>
      </c>
      <c r="G51" s="5">
        <f t="shared" si="16"/>
        <v>23.65376510927922</v>
      </c>
      <c r="H51" s="5">
        <f t="shared" si="17"/>
        <v>25.037289038110735</v>
      </c>
      <c r="I51" s="5">
        <f t="shared" si="18"/>
        <v>26.733584310254464</v>
      </c>
      <c r="J51" s="5">
        <f t="shared" si="19"/>
        <v>28.72591834922475</v>
      </c>
      <c r="K51" s="5">
        <f t="shared" si="20"/>
        <v>30.97149505038668</v>
      </c>
      <c r="L51" s="5">
        <f t="shared" si="10"/>
        <v>33.40233314612806</v>
      </c>
      <c r="M51" s="2">
        <v>36</v>
      </c>
    </row>
    <row r="52" spans="1:13" ht="12">
      <c r="A52" s="2">
        <v>4.7</v>
      </c>
      <c r="B52" s="5">
        <f t="shared" si="11"/>
        <v>20.892270081883918</v>
      </c>
      <c r="C52" s="5">
        <f t="shared" si="12"/>
        <v>20.99431335768103</v>
      </c>
      <c r="D52" s="5">
        <f t="shared" si="13"/>
        <v>21.30725515899784</v>
      </c>
      <c r="E52" s="5">
        <f t="shared" si="14"/>
        <v>21.84995821550153</v>
      </c>
      <c r="F52" s="5">
        <f t="shared" si="15"/>
        <v>22.648819182008165</v>
      </c>
      <c r="G52" s="5">
        <f t="shared" si="16"/>
        <v>23.73092620592118</v>
      </c>
      <c r="H52" s="5">
        <f t="shared" si="17"/>
        <v>25.11592869014352</v>
      </c>
      <c r="I52" s="5">
        <f t="shared" si="18"/>
        <v>26.808016914485144</v>
      </c>
      <c r="J52" s="5">
        <f t="shared" si="19"/>
        <v>28.78959079000436</v>
      </c>
      <c r="K52" s="5">
        <f t="shared" si="20"/>
        <v>31.01807505816665</v>
      </c>
      <c r="L52" s="5">
        <f t="shared" si="10"/>
        <v>33.42684893641379</v>
      </c>
      <c r="M52" s="2">
        <v>36</v>
      </c>
    </row>
    <row r="53" spans="1:13" ht="12">
      <c r="A53" s="2">
        <v>4.8</v>
      </c>
      <c r="B53" s="5">
        <f t="shared" si="11"/>
        <v>20.94358327199904</v>
      </c>
      <c r="C53" s="5">
        <f t="shared" si="12"/>
        <v>21.047339272668836</v>
      </c>
      <c r="D53" s="5">
        <f t="shared" si="13"/>
        <v>21.36502370315911</v>
      </c>
      <c r="E53" s="5">
        <f t="shared" si="14"/>
        <v>21.914363632873698</v>
      </c>
      <c r="F53" s="5">
        <f t="shared" si="15"/>
        <v>22.720035333584626</v>
      </c>
      <c r="G53" s="5">
        <f t="shared" si="16"/>
        <v>23.807082778798954</v>
      </c>
      <c r="H53" s="5">
        <f t="shared" si="17"/>
        <v>25.193138819087796</v>
      </c>
      <c r="I53" s="5">
        <f t="shared" si="18"/>
        <v>26.880801878209795</v>
      </c>
      <c r="J53" s="5">
        <f t="shared" si="19"/>
        <v>28.851671117297478</v>
      </c>
      <c r="K53" s="5">
        <f t="shared" si="20"/>
        <v>31.063405017273702</v>
      </c>
      <c r="L53" s="5">
        <f t="shared" si="10"/>
        <v>33.4506922967309</v>
      </c>
      <c r="M53" s="2">
        <v>36</v>
      </c>
    </row>
    <row r="54" spans="1:13" ht="12">
      <c r="A54" s="2">
        <v>4.9</v>
      </c>
      <c r="B54" s="5">
        <f t="shared" si="11"/>
        <v>20.995757718050136</v>
      </c>
      <c r="C54" s="5">
        <f t="shared" si="12"/>
        <v>21.101126992166556</v>
      </c>
      <c r="D54" s="5">
        <f t="shared" si="13"/>
        <v>21.423268514392653</v>
      </c>
      <c r="E54" s="5">
        <f t="shared" si="14"/>
        <v>21.97881276386706</v>
      </c>
      <c r="F54" s="5">
        <f t="shared" si="15"/>
        <v>22.790781235059768</v>
      </c>
      <c r="G54" s="5">
        <f t="shared" si="16"/>
        <v>23.882262082703406</v>
      </c>
      <c r="H54" s="5">
        <f t="shared" si="17"/>
        <v>25.26897144096585</v>
      </c>
      <c r="I54" s="5">
        <f t="shared" si="18"/>
        <v>26.95200800345831</v>
      </c>
      <c r="J54" s="5">
        <f t="shared" si="19"/>
        <v>28.91223137489231</v>
      </c>
      <c r="K54" s="5">
        <f t="shared" si="20"/>
        <v>31.10754415268606</v>
      </c>
      <c r="L54" s="5">
        <f t="shared" si="10"/>
        <v>33.47389553377302</v>
      </c>
      <c r="M54" s="2">
        <v>36</v>
      </c>
    </row>
    <row r="55" spans="1:13" ht="12">
      <c r="A55" s="2">
        <v>5</v>
      </c>
      <c r="B55" s="5">
        <f t="shared" si="11"/>
        <v>21.048743410177252</v>
      </c>
      <c r="C55" s="5">
        <f t="shared" si="12"/>
        <v>21.155629728834132</v>
      </c>
      <c r="D55" s="5">
        <f t="shared" si="13"/>
        <v>21.48195262867223</v>
      </c>
      <c r="E55" s="5">
        <f t="shared" si="14"/>
        <v>22.043285139613374</v>
      </c>
      <c r="F55" s="5">
        <f t="shared" si="15"/>
        <v>22.86105863256743</v>
      </c>
      <c r="G55" s="5">
        <f t="shared" si="16"/>
        <v>23.956490965373277</v>
      </c>
      <c r="H55" s="5">
        <f t="shared" si="17"/>
        <v>25.343476566600827</v>
      </c>
      <c r="I55" s="5">
        <f t="shared" si="18"/>
        <v>27.021700686849325</v>
      </c>
      <c r="J55" s="5">
        <f t="shared" si="19"/>
        <v>28.971339568491334</v>
      </c>
      <c r="K55" s="5">
        <f t="shared" si="20"/>
        <v>31.150548144371207</v>
      </c>
      <c r="L55" s="5">
        <f t="shared" si="10"/>
        <v>33.49648898307253</v>
      </c>
      <c r="M55" s="2">
        <v>36</v>
      </c>
    </row>
    <row r="56" spans="1:13" ht="12">
      <c r="A56" s="2">
        <v>5.1</v>
      </c>
      <c r="B56" s="5">
        <f t="shared" si="11"/>
        <v>21.10249195898757</v>
      </c>
      <c r="C56" s="5">
        <f t="shared" si="12"/>
        <v>21.210802354959696</v>
      </c>
      <c r="D56" s="5">
        <f t="shared" si="13"/>
        <v>21.541040759463854</v>
      </c>
      <c r="E56" s="5">
        <f t="shared" si="14"/>
        <v>22.10776172937662</v>
      </c>
      <c r="F56" s="5">
        <f t="shared" si="15"/>
        <v>22.93086999801588</v>
      </c>
      <c r="G56" s="5">
        <f t="shared" si="16"/>
        <v>24.02979578714788</v>
      </c>
      <c r="H56" s="5">
        <f t="shared" si="17"/>
        <v>25.41670225138324</v>
      </c>
      <c r="I56" s="5">
        <f t="shared" si="18"/>
        <v>27.089942112571123</v>
      </c>
      <c r="J56" s="5">
        <f t="shared" si="19"/>
        <v>29.029059948756853</v>
      </c>
      <c r="K56" s="5">
        <f t="shared" si="20"/>
        <v>31.19246939902346</v>
      </c>
      <c r="L56" s="5">
        <f t="shared" si="10"/>
        <v>33.51850116373648</v>
      </c>
      <c r="M56" s="2">
        <v>36</v>
      </c>
    </row>
    <row r="57" spans="1:13" ht="12">
      <c r="A57" s="2">
        <v>5.2</v>
      </c>
      <c r="B57" s="5">
        <f t="shared" si="11"/>
        <v>21.15695661524784</v>
      </c>
      <c r="C57" s="5">
        <f t="shared" si="12"/>
        <v>21.266601397104893</v>
      </c>
      <c r="D57" s="5">
        <f t="shared" si="13"/>
        <v>21.600499233052304</v>
      </c>
      <c r="E57" s="5">
        <f t="shared" si="14"/>
        <v>22.17222482162785</v>
      </c>
      <c r="F57" s="5">
        <f t="shared" si="15"/>
        <v>23.00021840316834</v>
      </c>
      <c r="G57" s="5">
        <f t="shared" si="16"/>
        <v>24.102202356888153</v>
      </c>
      <c r="H57" s="5">
        <f t="shared" si="17"/>
        <v>25.488694648331304</v>
      </c>
      <c r="I57" s="5">
        <f t="shared" si="18"/>
        <v>27.156791431999153</v>
      </c>
      <c r="J57" s="5">
        <f t="shared" si="19"/>
        <v>29.085453268868616</v>
      </c>
      <c r="K57" s="5">
        <f t="shared" si="20"/>
        <v>31.23335729522713</v>
      </c>
      <c r="L57" s="5">
        <f t="shared" si="10"/>
        <v>33.53995891774442</v>
      </c>
      <c r="M57" s="2">
        <v>36</v>
      </c>
    </row>
    <row r="58" spans="1:13" ht="12">
      <c r="A58" s="2">
        <v>5.3</v>
      </c>
      <c r="B58" s="5">
        <f t="shared" si="11"/>
        <v>21.21209227698167</v>
      </c>
      <c r="C58" s="5">
        <f t="shared" si="12"/>
        <v>21.322985022133324</v>
      </c>
      <c r="D58" s="5">
        <f t="shared" si="13"/>
        <v>21.66029592514166</v>
      </c>
      <c r="E58" s="5">
        <f t="shared" si="14"/>
        <v>22.236657917001892</v>
      </c>
      <c r="F58" s="5">
        <f t="shared" si="15"/>
        <v>23.069107411030572</v>
      </c>
      <c r="G58" s="5">
        <f t="shared" si="16"/>
        <v>24.17373588180145</v>
      </c>
      <c r="H58" s="5">
        <f t="shared" si="17"/>
        <v>25.55949806351923</v>
      </c>
      <c r="I58" s="5">
        <f t="shared" si="18"/>
        <v>27.222304931089845</v>
      </c>
      <c r="J58" s="5">
        <f t="shared" si="19"/>
        <v>29.14057701936872</v>
      </c>
      <c r="K58" s="5">
        <f t="shared" si="20"/>
        <v>31.27325840511848</v>
      </c>
      <c r="L58" s="5">
        <f t="shared" si="10"/>
        <v>33.5608875356184</v>
      </c>
      <c r="M58" s="2">
        <v>36</v>
      </c>
    </row>
    <row r="59" spans="1:13" ht="12">
      <c r="A59" s="2">
        <v>5.4</v>
      </c>
      <c r="B59" s="5">
        <f t="shared" si="11"/>
        <v>21.267855485972216</v>
      </c>
      <c r="C59" s="5">
        <f t="shared" si="12"/>
        <v>21.37991301610872</v>
      </c>
      <c r="D59" s="5">
        <f t="shared" si="13"/>
        <v>21.720400198910138</v>
      </c>
      <c r="E59" s="5">
        <f t="shared" si="14"/>
        <v>22.301045631832817</v>
      </c>
      <c r="F59" s="5">
        <f t="shared" si="15"/>
        <v>23.137540982325753</v>
      </c>
      <c r="G59" s="5">
        <f t="shared" si="16"/>
        <v>24.24442092912524</v>
      </c>
      <c r="H59" s="5">
        <f t="shared" si="17"/>
        <v>25.629155013105084</v>
      </c>
      <c r="I59" s="5">
        <f t="shared" si="18"/>
        <v>27.286536186582207</v>
      </c>
      <c r="J59" s="5">
        <f t="shared" si="19"/>
        <v>29.19448564273283</v>
      </c>
      <c r="K59" s="5">
        <f t="shared" si="20"/>
        <v>31.312216695227093</v>
      </c>
      <c r="L59" s="5">
        <f t="shared" si="10"/>
        <v>33.581310870041605</v>
      </c>
      <c r="M59" s="2">
        <v>36</v>
      </c>
    </row>
    <row r="60" spans="1:13" ht="12">
      <c r="A60" s="2">
        <v>5.5</v>
      </c>
      <c r="B60" s="5">
        <f t="shared" si="11"/>
        <v>21.324204415412286</v>
      </c>
      <c r="C60" s="5">
        <f t="shared" si="12"/>
        <v>21.437346757350184</v>
      </c>
      <c r="D60" s="5">
        <f t="shared" si="13"/>
        <v>21.78078284465491</v>
      </c>
      <c r="E60" s="5">
        <f t="shared" si="14"/>
        <v>22.36537361110762</v>
      </c>
      <c r="F60" s="5">
        <f t="shared" si="15"/>
        <v>23.2055233951114</v>
      </c>
      <c r="G60" s="5">
        <f t="shared" si="16"/>
        <v>24.314281397902015</v>
      </c>
      <c r="H60" s="5">
        <f t="shared" si="17"/>
        <v>25.697706281321544</v>
      </c>
      <c r="I60" s="5">
        <f t="shared" si="18"/>
        <v>27.349536211940116</v>
      </c>
      <c r="J60" s="5">
        <f t="shared" si="19"/>
        <v>29.247230729813516</v>
      </c>
      <c r="K60" s="5">
        <f t="shared" si="20"/>
        <v>31.35027370883904</v>
      </c>
      <c r="L60" s="5">
        <f t="shared" si="10"/>
        <v>33.60125143880062</v>
      </c>
      <c r="M60" s="2">
        <v>36</v>
      </c>
    </row>
    <row r="61" spans="1:13" ht="12">
      <c r="A61" s="2">
        <v>5.6</v>
      </c>
      <c r="B61" s="5">
        <f t="shared" si="11"/>
        <v>21.381098850215345</v>
      </c>
      <c r="C61" s="5">
        <f t="shared" si="12"/>
        <v>21.4952491847567</v>
      </c>
      <c r="D61" s="5">
        <f t="shared" si="13"/>
        <v>21.841416021126406</v>
      </c>
      <c r="E61" s="5">
        <f t="shared" si="14"/>
        <v>22.429628449806174</v>
      </c>
      <c r="F61" s="5">
        <f t="shared" si="15"/>
        <v>23.273059175834945</v>
      </c>
      <c r="G61" s="5">
        <f t="shared" si="16"/>
        <v>24.383340499317285</v>
      </c>
      <c r="H61" s="5">
        <f t="shared" si="17"/>
        <v>25.765190978903018</v>
      </c>
      <c r="I61" s="5">
        <f t="shared" si="18"/>
        <v>27.411353593878474</v>
      </c>
      <c r="J61" s="5">
        <f t="shared" si="19"/>
        <v>29.29886120004605</v>
      </c>
      <c r="K61" s="5">
        <f t="shared" si="20"/>
        <v>31.387468731931534</v>
      </c>
      <c r="L61" s="5">
        <f t="shared" si="10"/>
        <v>33.620730518252785</v>
      </c>
      <c r="M61" s="2">
        <v>36</v>
      </c>
    </row>
    <row r="62" spans="1:13" ht="12">
      <c r="A62" s="2">
        <v>5.7</v>
      </c>
      <c r="B62" s="5">
        <f t="shared" si="11"/>
        <v>21.438500161298997</v>
      </c>
      <c r="C62" s="5">
        <f t="shared" si="12"/>
        <v>21.553584762359257</v>
      </c>
      <c r="D62" s="5">
        <f t="shared" si="13"/>
        <v>21.902273198621508</v>
      </c>
      <c r="E62" s="5">
        <f t="shared" si="14"/>
        <v>22.493797621711067</v>
      </c>
      <c r="F62" s="5">
        <f t="shared" si="15"/>
        <v>23.340153040337555</v>
      </c>
      <c r="G62" s="5">
        <f t="shared" si="16"/>
        <v>24.451620744280426</v>
      </c>
      <c r="H62" s="5">
        <f t="shared" si="17"/>
        <v>25.83164660151529</v>
      </c>
      <c r="I62" s="5">
        <f t="shared" si="18"/>
        <v>27.47203462023535</v>
      </c>
      <c r="J62" s="5">
        <f t="shared" si="19"/>
        <v>29.349423467083696</v>
      </c>
      <c r="K62" s="5">
        <f t="shared" si="20"/>
        <v>31.423838944475385</v>
      </c>
      <c r="L62" s="5">
        <f t="shared" si="10"/>
        <v>33.6397682283699</v>
      </c>
      <c r="M62" s="2">
        <v>36</v>
      </c>
    </row>
    <row r="63" spans="1:13" ht="12">
      <c r="A63" s="2">
        <v>5.8</v>
      </c>
      <c r="B63" s="5">
        <f t="shared" si="11"/>
        <v>21.49637127497501</v>
      </c>
      <c r="C63" s="5">
        <f t="shared" si="12"/>
        <v>21.61231944092433</v>
      </c>
      <c r="D63" s="5">
        <f t="shared" si="13"/>
        <v>21.963329103880945</v>
      </c>
      <c r="E63" s="5">
        <f t="shared" si="14"/>
        <v>22.557869414874638</v>
      </c>
      <c r="F63" s="5">
        <f t="shared" si="15"/>
        <v>23.406809843502817</v>
      </c>
      <c r="G63" s="5">
        <f t="shared" si="16"/>
        <v>24.519143937108126</v>
      </c>
      <c r="H63" s="5">
        <f t="shared" si="17"/>
        <v>25.897109087831566</v>
      </c>
      <c r="I63" s="5">
        <f t="shared" si="18"/>
        <v>27.53162339987903</v>
      </c>
      <c r="J63" s="5">
        <f t="shared" si="19"/>
        <v>29.398961591334594</v>
      </c>
      <c r="K63" s="5">
        <f t="shared" si="20"/>
        <v>31.45941955868181</v>
      </c>
      <c r="L63" s="5">
        <f t="shared" si="10"/>
        <v>33.65838361027968</v>
      </c>
      <c r="M63" s="2">
        <v>36</v>
      </c>
    </row>
    <row r="64" spans="1:13" ht="12">
      <c r="A64" s="2">
        <v>5.9</v>
      </c>
      <c r="B64" s="5">
        <f t="shared" si="11"/>
        <v>21.554676638423814</v>
      </c>
      <c r="C64" s="5">
        <f t="shared" si="12"/>
        <v>21.671420617314737</v>
      </c>
      <c r="D64" s="5">
        <f t="shared" si="13"/>
        <v>22.024559666815982</v>
      </c>
      <c r="E64" s="5">
        <f t="shared" si="14"/>
        <v>22.62183287302274</v>
      </c>
      <c r="F64" s="5">
        <f t="shared" si="15"/>
        <v>23.47303453641135</v>
      </c>
      <c r="G64" s="5">
        <f t="shared" si="16"/>
        <v>24.585931174326397</v>
      </c>
      <c r="H64" s="5">
        <f t="shared" si="17"/>
        <v>25.961612876964466</v>
      </c>
      <c r="I64" s="5">
        <f t="shared" si="18"/>
        <v>27.59016197527307</v>
      </c>
      <c r="J64" s="5">
        <f t="shared" si="19"/>
        <v>29.447517420701637</v>
      </c>
      <c r="K64" s="5">
        <f t="shared" si="20"/>
        <v>31.494243945579115</v>
      </c>
      <c r="L64" s="5">
        <f t="shared" si="10"/>
        <v>33.67659469711336</v>
      </c>
      <c r="M64" s="2">
        <v>36</v>
      </c>
    </row>
    <row r="65" spans="1:13" ht="12">
      <c r="A65" s="2">
        <v>6</v>
      </c>
      <c r="B65" s="5">
        <f t="shared" si="11"/>
        <v>21.61338218209468</v>
      </c>
      <c r="C65" s="5">
        <f t="shared" si="12"/>
        <v>21.730857092211046</v>
      </c>
      <c r="D65" s="5">
        <f t="shared" si="13"/>
        <v>22.085941969073367</v>
      </c>
      <c r="E65" s="5">
        <f t="shared" si="14"/>
        <v>22.685677742257035</v>
      </c>
      <c r="F65" s="5">
        <f t="shared" si="15"/>
        <v>23.53883213000657</v>
      </c>
      <c r="G65" s="5">
        <f t="shared" si="16"/>
        <v>24.652002847742473</v>
      </c>
      <c r="H65" s="5">
        <f t="shared" si="17"/>
        <v>26.025190965018773</v>
      </c>
      <c r="I65" s="5">
        <f t="shared" si="18"/>
        <v>27.647690428263232</v>
      </c>
      <c r="J65" s="5">
        <f t="shared" si="19"/>
        <v>29.495130720677363</v>
      </c>
      <c r="K65" s="5">
        <f t="shared" si="20"/>
        <v>31.52834375113853</v>
      </c>
      <c r="L65" s="5">
        <f t="shared" si="10"/>
        <v>33.6944185788703</v>
      </c>
      <c r="M65" s="2">
        <v>36</v>
      </c>
    </row>
    <row r="66" spans="1:13" ht="12">
      <c r="A66" s="2">
        <v>6.1</v>
      </c>
      <c r="B66" s="5">
        <f t="shared" si="11"/>
        <v>21.672455279753194</v>
      </c>
      <c r="C66" s="5">
        <f t="shared" si="12"/>
        <v>21.79059902670717</v>
      </c>
      <c r="D66" s="5">
        <f t="shared" si="13"/>
        <v>22.14745419443416</v>
      </c>
      <c r="E66" s="5">
        <f t="shared" si="14"/>
        <v>22.749394422490738</v>
      </c>
      <c r="F66" s="5">
        <f t="shared" si="15"/>
        <v>23.60420766440314</v>
      </c>
      <c r="G66" s="5">
        <f t="shared" si="16"/>
        <v>24.717378651055487</v>
      </c>
      <c r="H66" s="5">
        <f t="shared" si="17"/>
        <v>26.08787496057648</v>
      </c>
      <c r="I66" s="5">
        <f t="shared" si="18"/>
        <v>27.704246979597322</v>
      </c>
      <c r="J66" s="5">
        <f t="shared" si="19"/>
        <v>29.541839294814903</v>
      </c>
      <c r="K66" s="5">
        <f t="shared" si="20"/>
        <v>31.56174900302371</v>
      </c>
      <c r="L66" s="5">
        <f t="shared" si="10"/>
        <v>33.71187146192458</v>
      </c>
      <c r="M66" s="2">
        <v>36</v>
      </c>
    </row>
    <row r="67" spans="1:13" ht="12">
      <c r="A67" s="2">
        <v>6.2</v>
      </c>
      <c r="B67" s="5">
        <f t="shared" si="11"/>
        <v>21.73186470679291</v>
      </c>
      <c r="C67" s="5">
        <f t="shared" si="12"/>
        <v>21.850617898215816</v>
      </c>
      <c r="D67" s="5">
        <f t="shared" si="13"/>
        <v>22.209075581031314</v>
      </c>
      <c r="E67" s="5">
        <f t="shared" si="14"/>
        <v>22.812973923117347</v>
      </c>
      <c r="F67" s="5">
        <f t="shared" si="15"/>
        <v>23.669166183080613</v>
      </c>
      <c r="G67" s="5">
        <f t="shared" si="16"/>
        <v>24.782077589376748</v>
      </c>
      <c r="H67" s="5">
        <f t="shared" si="17"/>
        <v>26.149695138965015</v>
      </c>
      <c r="I67" s="5">
        <f t="shared" si="18"/>
        <v>27.759868082641074</v>
      </c>
      <c r="J67" s="5">
        <f t="shared" si="19"/>
        <v>29.587679096481267</v>
      </c>
      <c r="K67" s="5">
        <f t="shared" si="20"/>
        <v>31.594488208911997</v>
      </c>
      <c r="L67" s="5">
        <f t="shared" si="10"/>
        <v>33.72896872372492</v>
      </c>
      <c r="M67" s="2">
        <v>36</v>
      </c>
    </row>
    <row r="68" spans="1:13" ht="12">
      <c r="A68" s="2">
        <v>6.3</v>
      </c>
      <c r="B68" s="5">
        <f t="shared" si="11"/>
        <v>21.791580597337</v>
      </c>
      <c r="C68" s="5">
        <f t="shared" si="12"/>
        <v>21.910886456051667</v>
      </c>
      <c r="D68" s="5">
        <f t="shared" si="13"/>
        <v>22.270786375362192</v>
      </c>
      <c r="E68" s="5">
        <f t="shared" si="14"/>
        <v>22.87640782246934</v>
      </c>
      <c r="F68" s="5">
        <f t="shared" si="15"/>
        <v>23.73371271130145</v>
      </c>
      <c r="G68" s="5">
        <f t="shared" si="16"/>
        <v>24.846117991118767</v>
      </c>
      <c r="H68" s="5">
        <f t="shared" si="17"/>
        <v>26.2106804951928</v>
      </c>
      <c r="I68" s="5">
        <f t="shared" si="18"/>
        <v>27.814588511710912</v>
      </c>
      <c r="J68" s="5">
        <f t="shared" si="19"/>
        <v>29.632684332698318</v>
      </c>
      <c r="K68" s="5">
        <f t="shared" si="20"/>
        <v>31.626588447225235</v>
      </c>
      <c r="L68" s="5">
        <f t="shared" si="10"/>
        <v>33.745724963173885</v>
      </c>
      <c r="M68" s="2">
        <v>36</v>
      </c>
    </row>
    <row r="69" spans="1:13" ht="12">
      <c r="A69" s="2">
        <v>6.4</v>
      </c>
      <c r="B69" s="5">
        <f t="shared" si="11"/>
        <v>21.851574400576375</v>
      </c>
      <c r="C69" s="5">
        <f t="shared" si="12"/>
        <v>21.971378677001482</v>
      </c>
      <c r="D69" s="5">
        <f t="shared" si="13"/>
        <v>22.33256778806534</v>
      </c>
      <c r="E69" s="5">
        <f t="shared" si="14"/>
        <v>22.939688230674474</v>
      </c>
      <c r="F69" s="5">
        <f t="shared" si="15"/>
        <v>23.797852238177732</v>
      </c>
      <c r="G69" s="5">
        <f t="shared" si="16"/>
        <v>24.909517521789027</v>
      </c>
      <c r="H69" s="5">
        <f t="shared" si="17"/>
        <v>26.270858795464456</v>
      </c>
      <c r="I69" s="5">
        <f t="shared" si="18"/>
        <v>27.86844144540605</v>
      </c>
      <c r="J69" s="5">
        <f t="shared" si="19"/>
        <v>29.676887560788252</v>
      </c>
      <c r="K69" s="5">
        <f t="shared" si="20"/>
        <v>31.65807545101127</v>
      </c>
      <c r="L69" s="5">
        <f t="shared" si="10"/>
        <v>33.76215404711625</v>
      </c>
      <c r="M69" s="2">
        <v>36</v>
      </c>
    </row>
    <row r="70" spans="1:13" ht="12">
      <c r="A70" s="2">
        <v>6.5</v>
      </c>
      <c r="B70" s="5">
        <f aca="true" t="shared" si="21" ref="B70:B105">2*$Q$8*C69+(1-2*$Q$8)*B69</f>
        <v>21.911818836721572</v>
      </c>
      <c r="C70" s="5">
        <f aca="true" t="shared" si="22" ref="C70:C105">$Q$8*(D69+B69)+(1-2*$Q$8)*C69</f>
        <v>22.032069721139223</v>
      </c>
      <c r="D70" s="5">
        <f aca="true" t="shared" si="23" ref="D70:D105">$Q$8*(E69+C69)+(1-2*$Q$8)*D69</f>
        <v>22.394401951425294</v>
      </c>
      <c r="E70" s="5">
        <f aca="true" t="shared" si="24" ref="E70:E105">$Q$8*(F69+D69)+(1-2*$Q$8)*E69</f>
        <v>23.002807755562138</v>
      </c>
      <c r="F70" s="5">
        <f aca="true" t="shared" si="25" ref="F70:F105">$Q$8*(G69+E69)+(1-2*$Q$8)*F69</f>
        <v>23.861589701884895</v>
      </c>
      <c r="G70" s="5">
        <f aca="true" t="shared" si="26" ref="G70:G105">$Q$8*(H69+F69)+(1-2*$Q$8)*G69</f>
        <v>24.972293199290867</v>
      </c>
      <c r="H70" s="5">
        <f aca="true" t="shared" si="27" ref="H70:H105">$Q$8*(I69+G69)+(1-2*$Q$8)*H69</f>
        <v>26.330256627211376</v>
      </c>
      <c r="I70" s="5">
        <f aca="true" t="shared" si="28" ref="I70:I105">$Q$8*(J69+H69)+(1-2*$Q$8)*I69</f>
        <v>27.92145854528826</v>
      </c>
      <c r="J70" s="5">
        <f aca="true" t="shared" si="29" ref="J70:J105">$Q$8*(K69+I69)+(1-2*$Q$8)*J69</f>
        <v>29.720319778462514</v>
      </c>
      <c r="K70" s="5">
        <f aca="true" t="shared" si="30" ref="K70:K105">$Q$8*(L69+J69)+(1-2*$Q$8)*K69</f>
        <v>31.68897368563302</v>
      </c>
      <c r="L70" s="5">
        <f t="shared" si="10"/>
        <v>33.77826915331623</v>
      </c>
      <c r="M70" s="2">
        <v>36</v>
      </c>
    </row>
    <row r="71" spans="1:13" ht="12">
      <c r="A71" s="2">
        <v>6.6</v>
      </c>
      <c r="B71" s="5">
        <f t="shared" si="21"/>
        <v>21.972287852885877</v>
      </c>
      <c r="C71" s="5">
        <f t="shared" si="22"/>
        <v>22.092935888100428</v>
      </c>
      <c r="D71" s="5">
        <f t="shared" si="23"/>
        <v>22.456271878564916</v>
      </c>
      <c r="E71" s="5">
        <f t="shared" si="24"/>
        <v>23.06575947131174</v>
      </c>
      <c r="F71" s="5">
        <f t="shared" si="25"/>
        <v>23.92492997758582</v>
      </c>
      <c r="G71" s="5">
        <f t="shared" si="26"/>
        <v>25.034461410391664</v>
      </c>
      <c r="H71" s="5">
        <f t="shared" si="27"/>
        <v>26.388899447593552</v>
      </c>
      <c r="I71" s="5">
        <f t="shared" si="28"/>
        <v>27.973670030227026</v>
      </c>
      <c r="J71" s="5">
        <f t="shared" si="29"/>
        <v>29.763010507924427</v>
      </c>
      <c r="K71" s="5">
        <f t="shared" si="30"/>
        <v>31.719306420847644</v>
      </c>
      <c r="L71" s="5">
        <f aca="true" t="shared" si="31" ref="L71:L105">2*$Q$8*K70+(1-2*$Q$8)*L70+2*$S$8*$Q$8*(M70-L70)</f>
        <v>33.79408281026088</v>
      </c>
      <c r="M71" s="2">
        <v>36</v>
      </c>
    </row>
    <row r="72" spans="1:13" ht="12">
      <c r="A72" s="2">
        <v>6.7</v>
      </c>
      <c r="B72" s="5">
        <f t="shared" si="21"/>
        <v>22.032956579165194</v>
      </c>
      <c r="C72" s="5">
        <f t="shared" si="22"/>
        <v>22.15395457399184</v>
      </c>
      <c r="D72" s="5">
        <f t="shared" si="23"/>
        <v>22.518161424281615</v>
      </c>
      <c r="E72" s="5">
        <f t="shared" si="24"/>
        <v>23.12853688957002</v>
      </c>
      <c r="F72" s="5">
        <f t="shared" si="25"/>
        <v>23.987877867685235</v>
      </c>
      <c r="G72" s="5">
        <f t="shared" si="26"/>
        <v>25.096037928068384</v>
      </c>
      <c r="H72" s="5">
        <f t="shared" si="27"/>
        <v>26.44681163044492</v>
      </c>
      <c r="I72" s="5">
        <f t="shared" si="28"/>
        <v>28.025104746700244</v>
      </c>
      <c r="J72" s="5">
        <f t="shared" si="29"/>
        <v>29.804987874495488</v>
      </c>
      <c r="K72" s="5">
        <f t="shared" si="30"/>
        <v>31.749095797793707</v>
      </c>
      <c r="L72" s="5">
        <f t="shared" si="31"/>
        <v>33.80960693408786</v>
      </c>
      <c r="M72" s="2">
        <v>36</v>
      </c>
    </row>
    <row r="73" spans="1:13" ht="12">
      <c r="A73" s="2">
        <v>6.8</v>
      </c>
      <c r="B73" s="5">
        <f t="shared" si="21"/>
        <v>22.093801285135164</v>
      </c>
      <c r="C73" s="5">
        <f t="shared" si="22"/>
        <v>22.215104229079714</v>
      </c>
      <c r="D73" s="5">
        <f t="shared" si="23"/>
        <v>22.580055247481273</v>
      </c>
      <c r="E73" s="5">
        <f t="shared" si="24"/>
        <v>23.191133932795047</v>
      </c>
      <c r="F73" s="5">
        <f t="shared" si="25"/>
        <v>24.05043809408403</v>
      </c>
      <c r="G73" s="5">
        <f t="shared" si="26"/>
        <v>25.157037929483863</v>
      </c>
      <c r="H73" s="5">
        <f t="shared" si="27"/>
        <v>26.50401651164873</v>
      </c>
      <c r="I73" s="5">
        <f t="shared" si="28"/>
        <v>28.075790235315992</v>
      </c>
      <c r="J73" s="5">
        <f t="shared" si="29"/>
        <v>29.84627868022195</v>
      </c>
      <c r="K73" s="5">
        <f t="shared" si="30"/>
        <v>31.778362891346973</v>
      </c>
      <c r="L73" s="5">
        <f t="shared" si="31"/>
        <v>33.824852862903484</v>
      </c>
      <c r="M73" s="2">
        <v>36</v>
      </c>
    </row>
    <row r="74" spans="1:13" ht="12">
      <c r="A74" s="2">
        <v>6.9</v>
      </c>
      <c r="B74" s="5">
        <f t="shared" si="21"/>
        <v>22.154799336947278</v>
      </c>
      <c r="C74" s="5">
        <f t="shared" si="22"/>
        <v>22.27636431637176</v>
      </c>
      <c r="D74" s="5">
        <f t="shared" si="23"/>
        <v>22.64193877516206</v>
      </c>
      <c r="E74" s="5">
        <f t="shared" si="24"/>
        <v>23.25354490961167</v>
      </c>
      <c r="F74" s="5">
        <f t="shared" si="25"/>
        <v>24.112615292146188</v>
      </c>
      <c r="G74" s="5">
        <f t="shared" si="26"/>
        <v>25.217476014384786</v>
      </c>
      <c r="H74" s="5">
        <f t="shared" si="27"/>
        <v>26.56053643294076</v>
      </c>
      <c r="I74" s="5">
        <f t="shared" si="28"/>
        <v>28.125752793798863</v>
      </c>
      <c r="J74" s="5">
        <f t="shared" si="29"/>
        <v>29.886908472871312</v>
      </c>
      <c r="K74" s="5">
        <f t="shared" si="30"/>
        <v>31.80712776825546</v>
      </c>
      <c r="L74" s="5">
        <f t="shared" si="31"/>
        <v>33.839831388727106</v>
      </c>
      <c r="M74" s="2">
        <v>36</v>
      </c>
    </row>
    <row r="75" spans="1:13" ht="12">
      <c r="A75" s="2">
        <v>7</v>
      </c>
      <c r="B75" s="5">
        <f t="shared" si="21"/>
        <v>22.215929155172162</v>
      </c>
      <c r="C75" s="5">
        <f t="shared" si="22"/>
        <v>22.33771527118374</v>
      </c>
      <c r="D75" s="5">
        <f t="shared" si="23"/>
        <v>22.703798167899258</v>
      </c>
      <c r="E75" s="5">
        <f t="shared" si="24"/>
        <v>23.315764491987302</v>
      </c>
      <c r="F75" s="5">
        <f t="shared" si="25"/>
        <v>24.174414006128927</v>
      </c>
      <c r="G75" s="5">
        <f t="shared" si="26"/>
        <v>25.277366223744586</v>
      </c>
      <c r="H75" s="5">
        <f t="shared" si="27"/>
        <v>26.616392784148154</v>
      </c>
      <c r="I75" s="5">
        <f t="shared" si="28"/>
        <v>28.175017536664186</v>
      </c>
      <c r="J75" s="5">
        <f t="shared" si="29"/>
        <v>29.926901610686826</v>
      </c>
      <c r="K75" s="5">
        <f t="shared" si="30"/>
        <v>31.835409541420315</v>
      </c>
      <c r="L75" s="5">
        <f t="shared" si="31"/>
        <v>33.854552787272354</v>
      </c>
      <c r="M75" s="2">
        <v>36</v>
      </c>
    </row>
    <row r="76" spans="1:13" ht="12">
      <c r="A76" s="2">
        <v>7.1</v>
      </c>
      <c r="B76" s="5">
        <f t="shared" si="21"/>
        <v>22.27717017350941</v>
      </c>
      <c r="C76" s="5">
        <f t="shared" si="22"/>
        <v>22.399138461760728</v>
      </c>
      <c r="D76" s="5">
        <f t="shared" si="23"/>
        <v>22.76562028678149</v>
      </c>
      <c r="E76" s="5">
        <f t="shared" si="24"/>
        <v>23.377787694057915</v>
      </c>
      <c r="F76" s="5">
        <f t="shared" si="25"/>
        <v>24.23583868585954</v>
      </c>
      <c r="G76" s="5">
        <f t="shared" si="26"/>
        <v>25.336722058502687</v>
      </c>
      <c r="H76" s="5">
        <f t="shared" si="27"/>
        <v>26.671606043879287</v>
      </c>
      <c r="I76" s="5">
        <f t="shared" si="28"/>
        <v>28.223608451785847</v>
      </c>
      <c r="J76" s="5">
        <f t="shared" si="29"/>
        <v>29.96628132323127</v>
      </c>
      <c r="K76" s="5">
        <f t="shared" si="30"/>
        <v>31.863226420650122</v>
      </c>
      <c r="L76" s="5">
        <f t="shared" si="31"/>
        <v>33.86902684575316</v>
      </c>
      <c r="M76" s="2">
        <v>36</v>
      </c>
    </row>
    <row r="77" spans="1:13" ht="12">
      <c r="A77" s="2">
        <v>7.2</v>
      </c>
      <c r="B77" s="5">
        <f t="shared" si="21"/>
        <v>22.338502798458645</v>
      </c>
      <c r="C77" s="5">
        <f t="shared" si="22"/>
        <v>22.460616151005617</v>
      </c>
      <c r="D77" s="5">
        <f t="shared" si="23"/>
        <v>22.82739266174863</v>
      </c>
      <c r="E77" s="5">
        <f t="shared" si="24"/>
        <v>23.439609852452822</v>
      </c>
      <c r="F77" s="5">
        <f t="shared" si="25"/>
        <v>24.296893684471122</v>
      </c>
      <c r="G77" s="5">
        <f t="shared" si="26"/>
        <v>25.395556498275667</v>
      </c>
      <c r="H77" s="5">
        <f t="shared" si="27"/>
        <v>26.72619581868682</v>
      </c>
      <c r="I77" s="5">
        <f t="shared" si="28"/>
        <v>28.271548454047046</v>
      </c>
      <c r="J77" s="5">
        <f t="shared" si="29"/>
        <v>30.005069768618874</v>
      </c>
      <c r="K77" s="5">
        <f t="shared" si="30"/>
        <v>31.890595760182144</v>
      </c>
      <c r="L77" s="5">
        <f t="shared" si="31"/>
        <v>33.88326288888269</v>
      </c>
      <c r="M77" s="2">
        <v>36</v>
      </c>
    </row>
    <row r="78" spans="1:13" ht="12">
      <c r="A78" s="2">
        <v>7.3</v>
      </c>
      <c r="B78" s="5">
        <f t="shared" si="21"/>
        <v>22.399908370025123</v>
      </c>
      <c r="C78" s="5">
        <f t="shared" si="22"/>
        <v>22.52213145935205</v>
      </c>
      <c r="D78" s="5">
        <f t="shared" si="23"/>
        <v>22.889103461281728</v>
      </c>
      <c r="E78" s="5">
        <f t="shared" si="24"/>
        <v>23.501226607983227</v>
      </c>
      <c r="F78" s="5">
        <f t="shared" si="25"/>
        <v>24.35758325703452</v>
      </c>
      <c r="G78" s="5">
        <f t="shared" si="26"/>
        <v>25.453882019936756</v>
      </c>
      <c r="H78" s="5">
        <f t="shared" si="27"/>
        <v>26.78018088073116</v>
      </c>
      <c r="I78" s="5">
        <f t="shared" si="28"/>
        <v>28.31885943624882</v>
      </c>
      <c r="J78" s="5">
        <f t="shared" si="29"/>
        <v>30.043288087405294</v>
      </c>
      <c r="K78" s="5">
        <f t="shared" si="30"/>
        <v>31.917534103233805</v>
      </c>
      <c r="L78" s="5">
        <f t="shared" si="31"/>
        <v>33.897269803215295</v>
      </c>
      <c r="M78" s="2">
        <v>36</v>
      </c>
    </row>
    <row r="79" spans="1:13" ht="12">
      <c r="A79" s="2">
        <v>7.4</v>
      </c>
      <c r="B79" s="5">
        <f t="shared" si="21"/>
        <v>22.461369123515233</v>
      </c>
      <c r="C79" s="5">
        <f t="shared" si="22"/>
        <v>22.583668328806453</v>
      </c>
      <c r="D79" s="5">
        <f t="shared" si="23"/>
        <v>22.950741463395786</v>
      </c>
      <c r="E79" s="5">
        <f t="shared" si="24"/>
        <v>23.562633888574034</v>
      </c>
      <c r="F79" s="5">
        <f t="shared" si="25"/>
        <v>24.417911559945615</v>
      </c>
      <c r="G79" s="5">
        <f t="shared" si="26"/>
        <v>25.511710615978217</v>
      </c>
      <c r="H79" s="5">
        <f t="shared" si="27"/>
        <v>26.833579203975866</v>
      </c>
      <c r="I79" s="5">
        <f t="shared" si="28"/>
        <v>28.36556231743801</v>
      </c>
      <c r="J79" s="5">
        <f t="shared" si="29"/>
        <v>30.080956453379976</v>
      </c>
      <c r="K79" s="5">
        <f t="shared" si="30"/>
        <v>31.944057223820842</v>
      </c>
      <c r="L79" s="5">
        <f t="shared" si="31"/>
        <v>33.911056059966974</v>
      </c>
      <c r="M79" s="2">
        <v>36</v>
      </c>
    </row>
    <row r="80" spans="1:13" ht="12">
      <c r="A80" s="2">
        <v>7.5</v>
      </c>
      <c r="B80" s="5">
        <f t="shared" si="21"/>
        <v>22.522868152461676</v>
      </c>
      <c r="C80" s="5">
        <f t="shared" si="22"/>
        <v>22.645211488172837</v>
      </c>
      <c r="D80" s="5">
        <f t="shared" si="23"/>
        <v>23.012296027886713</v>
      </c>
      <c r="E80" s="5">
        <f t="shared" si="24"/>
        <v>23.623827893331217</v>
      </c>
      <c r="F80" s="5">
        <f t="shared" si="25"/>
        <v>24.4778826509461</v>
      </c>
      <c r="G80" s="5">
        <f t="shared" si="26"/>
        <v>25.56905381258657</v>
      </c>
      <c r="H80" s="5">
        <f t="shared" si="27"/>
        <v>26.886407998949796</v>
      </c>
      <c r="I80" s="5">
        <f t="shared" si="28"/>
        <v>28.411677088804364</v>
      </c>
      <c r="J80" s="5">
        <f t="shared" si="29"/>
        <v>30.118094121482557</v>
      </c>
      <c r="K80" s="5">
        <f t="shared" si="30"/>
        <v>31.970180166055307</v>
      </c>
      <c r="L80" s="5">
        <f t="shared" si="31"/>
        <v>33.92462973643506</v>
      </c>
      <c r="M80" s="2">
        <v>36</v>
      </c>
    </row>
    <row r="81" spans="1:13" ht="12">
      <c r="A81" s="2">
        <v>7.6</v>
      </c>
      <c r="B81" s="5">
        <f t="shared" si="21"/>
        <v>22.584389372705004</v>
      </c>
      <c r="C81" s="5">
        <f t="shared" si="22"/>
        <v>22.70674641946495</v>
      </c>
      <c r="D81" s="5">
        <f t="shared" si="23"/>
        <v>23.0737570697847</v>
      </c>
      <c r="E81" s="5">
        <f t="shared" si="24"/>
        <v>23.684805077648342</v>
      </c>
      <c r="F81" s="5">
        <f t="shared" si="25"/>
        <v>24.53750048967253</v>
      </c>
      <c r="G81" s="5">
        <f t="shared" si="26"/>
        <v>25.625922687374008</v>
      </c>
      <c r="H81" s="5">
        <f t="shared" si="27"/>
        <v>26.938683746113334</v>
      </c>
      <c r="I81" s="5">
        <f t="shared" si="28"/>
        <v>28.457222857285732</v>
      </c>
      <c r="J81" s="5">
        <f t="shared" si="29"/>
        <v>30.154719473044615</v>
      </c>
      <c r="K81" s="5">
        <f t="shared" si="30"/>
        <v>31.995917281115354</v>
      </c>
      <c r="L81" s="5">
        <f t="shared" si="31"/>
        <v>33.93799853612669</v>
      </c>
      <c r="M81" s="2">
        <v>36</v>
      </c>
    </row>
    <row r="82" spans="1:13" ht="12">
      <c r="A82" s="2">
        <v>7.7</v>
      </c>
      <c r="B82" s="5">
        <f t="shared" si="21"/>
        <v>22.645917487647147</v>
      </c>
      <c r="C82" s="5">
        <f t="shared" si="22"/>
        <v>22.768259325502846</v>
      </c>
      <c r="D82" s="5">
        <f t="shared" si="23"/>
        <v>23.135115033967164</v>
      </c>
      <c r="E82" s="5">
        <f t="shared" si="24"/>
        <v>23.74556213926585</v>
      </c>
      <c r="F82" s="5">
        <f t="shared" si="25"/>
        <v>24.596768938642818</v>
      </c>
      <c r="G82" s="5">
        <f t="shared" si="26"/>
        <v>25.682327886720667</v>
      </c>
      <c r="H82" s="5">
        <f t="shared" si="27"/>
        <v>26.990422227867935</v>
      </c>
      <c r="I82" s="5">
        <f t="shared" si="28"/>
        <v>28.50221788701033</v>
      </c>
      <c r="J82" s="5">
        <f t="shared" si="29"/>
        <v>30.190850058540164</v>
      </c>
      <c r="K82" s="5">
        <f t="shared" si="30"/>
        <v>32.021282262060424</v>
      </c>
      <c r="L82" s="5">
        <f t="shared" si="31"/>
        <v>33.95116980769446</v>
      </c>
      <c r="M82" s="2">
        <v>36</v>
      </c>
    </row>
    <row r="83" spans="1:13" ht="12">
      <c r="A83" s="2">
        <v>7.8</v>
      </c>
      <c r="B83" s="5">
        <f t="shared" si="21"/>
        <v>22.707437954683158</v>
      </c>
      <c r="C83" s="5">
        <f t="shared" si="22"/>
        <v>22.82973709868444</v>
      </c>
      <c r="D83" s="5">
        <f t="shared" si="23"/>
        <v>23.19636087088552</v>
      </c>
      <c r="E83" s="5">
        <f t="shared" si="24"/>
        <v>23.806096005205532</v>
      </c>
      <c r="F83" s="5">
        <f t="shared" si="25"/>
        <v>24.655691764601897</v>
      </c>
      <c r="G83" s="5">
        <f t="shared" si="26"/>
        <v>25.738279642692405</v>
      </c>
      <c r="H83" s="5">
        <f t="shared" si="27"/>
        <v>27.04163855924957</v>
      </c>
      <c r="I83" s="5">
        <f t="shared" si="28"/>
        <v>28.546679638696318</v>
      </c>
      <c r="J83" s="5">
        <f t="shared" si="29"/>
        <v>30.226502638012043</v>
      </c>
      <c r="K83" s="5">
        <f t="shared" si="30"/>
        <v>32.04628817664903</v>
      </c>
      <c r="L83" s="5">
        <f t="shared" si="31"/>
        <v>33.964150562768005</v>
      </c>
      <c r="M83" s="2">
        <v>36</v>
      </c>
    </row>
    <row r="84" spans="1:13" ht="12">
      <c r="A84" s="2">
        <v>7.9</v>
      </c>
      <c r="B84" s="5">
        <f t="shared" si="21"/>
        <v>22.76893695280952</v>
      </c>
      <c r="C84" s="5">
        <f t="shared" si="22"/>
        <v>22.891167290917533</v>
      </c>
      <c r="D84" s="5">
        <f t="shared" si="23"/>
        <v>23.257486013361138</v>
      </c>
      <c r="E84" s="5">
        <f t="shared" si="24"/>
        <v>23.866403819510445</v>
      </c>
      <c r="F84" s="5">
        <f t="shared" si="25"/>
        <v>24.714272640159283</v>
      </c>
      <c r="G84" s="5">
        <f t="shared" si="26"/>
        <v>25.79378778950688</v>
      </c>
      <c r="H84" s="5">
        <f t="shared" si="27"/>
        <v>27.092347217347523</v>
      </c>
      <c r="I84" s="5">
        <f t="shared" si="28"/>
        <v>28.59062480712052</v>
      </c>
      <c r="J84" s="5">
        <f t="shared" si="29"/>
        <v>30.261693219327103</v>
      </c>
      <c r="K84" s="5">
        <f t="shared" si="30"/>
        <v>32.07094749830164</v>
      </c>
      <c r="L84" s="5">
        <f t="shared" si="31"/>
        <v>33.9769474927624</v>
      </c>
      <c r="M84" s="2">
        <v>36</v>
      </c>
    </row>
    <row r="85" spans="1:13" ht="12">
      <c r="A85" s="2">
        <v>8</v>
      </c>
      <c r="B85" s="5">
        <f t="shared" si="21"/>
        <v>22.83040135140098</v>
      </c>
      <c r="C85" s="5">
        <f t="shared" si="22"/>
        <v>22.952538084693337</v>
      </c>
      <c r="D85" s="5">
        <f t="shared" si="23"/>
        <v>23.31848235440714</v>
      </c>
      <c r="E85" s="5">
        <f t="shared" si="24"/>
        <v>23.92648293172747</v>
      </c>
      <c r="F85" s="5">
        <f t="shared" si="25"/>
        <v>24.772515145660684</v>
      </c>
      <c r="G85" s="5">
        <f t="shared" si="26"/>
        <v>25.848861779527986</v>
      </c>
      <c r="H85" s="5">
        <f t="shared" si="27"/>
        <v>27.142562069490516</v>
      </c>
      <c r="I85" s="5">
        <f t="shared" si="28"/>
        <v>28.634069356760964</v>
      </c>
      <c r="J85" s="5">
        <f t="shared" si="29"/>
        <v>30.29643709440019</v>
      </c>
      <c r="K85" s="5">
        <f t="shared" si="30"/>
        <v>32.09527213533818</v>
      </c>
      <c r="L85" s="5">
        <f t="shared" si="31"/>
        <v>33.98956698473618</v>
      </c>
      <c r="M85" s="2">
        <v>36</v>
      </c>
    </row>
    <row r="86" spans="1:13" ht="12">
      <c r="A86" s="2">
        <v>8.1</v>
      </c>
      <c r="B86" s="5">
        <f t="shared" si="21"/>
        <v>22.89181868014228</v>
      </c>
      <c r="C86" s="5">
        <f t="shared" si="22"/>
        <v>23.013838265279297</v>
      </c>
      <c r="D86" s="5">
        <f t="shared" si="23"/>
        <v>23.379342226033927</v>
      </c>
      <c r="E86" s="5">
        <f t="shared" si="24"/>
        <v>23.986330886075855</v>
      </c>
      <c r="F86" s="5">
        <f t="shared" si="25"/>
        <v>24.830422771244113</v>
      </c>
      <c r="G86" s="5">
        <f t="shared" si="26"/>
        <v>25.903510698774788</v>
      </c>
      <c r="H86" s="5">
        <f t="shared" si="27"/>
        <v>27.19229640024222</v>
      </c>
      <c r="I86" s="5">
        <f t="shared" si="28"/>
        <v>28.677028555710827</v>
      </c>
      <c r="J86" s="5">
        <f t="shared" si="29"/>
        <v>30.330748873515304</v>
      </c>
      <c r="K86" s="5">
        <f t="shared" si="30"/>
        <v>32.11927345860813</v>
      </c>
      <c r="L86" s="5">
        <f t="shared" si="31"/>
        <v>34.00201513636553</v>
      </c>
      <c r="M86" s="2">
        <v>36</v>
      </c>
    </row>
    <row r="87" spans="1:13" ht="12">
      <c r="A87" s="2">
        <v>8.2</v>
      </c>
      <c r="B87" s="5">
        <f t="shared" si="21"/>
        <v>22.953177100096894</v>
      </c>
      <c r="C87" s="5">
        <f t="shared" si="22"/>
        <v>23.07505719400601</v>
      </c>
      <c r="D87" s="5">
        <f t="shared" si="23"/>
        <v>23.44005837899759</v>
      </c>
      <c r="E87" s="5">
        <f t="shared" si="24"/>
        <v>24.04594541125048</v>
      </c>
      <c r="F87" s="5">
        <f t="shared" si="25"/>
        <v>24.88799891903809</v>
      </c>
      <c r="G87" s="5">
        <f t="shared" si="26"/>
        <v>25.95774328193603</v>
      </c>
      <c r="H87" s="5">
        <f t="shared" si="27"/>
        <v>27.24156293724823</v>
      </c>
      <c r="I87" s="5">
        <f t="shared" si="28"/>
        <v>28.719517007955275</v>
      </c>
      <c r="J87" s="5">
        <f t="shared" si="29"/>
        <v>30.364642517862087</v>
      </c>
      <c r="K87" s="5">
        <f t="shared" si="30"/>
        <v>32.142962327620936</v>
      </c>
      <c r="L87" s="5">
        <f t="shared" si="31"/>
        <v>34.01429777009492</v>
      </c>
      <c r="M87" s="2">
        <v>36</v>
      </c>
    </row>
    <row r="88" spans="1:13" ht="12">
      <c r="A88" s="2">
        <v>8.3</v>
      </c>
      <c r="B88" s="5">
        <f t="shared" si="21"/>
        <v>23.01446537589119</v>
      </c>
      <c r="C88" s="5">
        <f t="shared" si="22"/>
        <v>23.13618478262103</v>
      </c>
      <c r="D88" s="5">
        <f t="shared" si="23"/>
        <v>23.500623963451865</v>
      </c>
      <c r="E88" s="5">
        <f t="shared" si="24"/>
        <v>24.105324410813495</v>
      </c>
      <c r="F88" s="5">
        <f t="shared" si="25"/>
        <v>24.94524690546583</v>
      </c>
      <c r="G88" s="5">
        <f t="shared" si="26"/>
        <v>26.0115679268859</v>
      </c>
      <c r="H88" s="5">
        <f t="shared" si="27"/>
        <v>27.29037387597608</v>
      </c>
      <c r="I88" s="5">
        <f t="shared" si="28"/>
        <v>28.76154868409693</v>
      </c>
      <c r="J88" s="5">
        <f t="shared" si="29"/>
        <v>30.398131370396314</v>
      </c>
      <c r="K88" s="5">
        <f t="shared" si="30"/>
        <v>32.166349115275025</v>
      </c>
      <c r="L88" s="5">
        <f t="shared" si="31"/>
        <v>34.02642044651959</v>
      </c>
      <c r="M88" s="2">
        <v>36</v>
      </c>
    </row>
    <row r="89" spans="1:13" ht="12">
      <c r="A89" s="2">
        <v>8.4</v>
      </c>
      <c r="B89" s="5">
        <f t="shared" si="21"/>
        <v>23.075672848989626</v>
      </c>
      <c r="C89" s="5">
        <f t="shared" si="22"/>
        <v>23.19721146868071</v>
      </c>
      <c r="D89" s="5">
        <f t="shared" si="23"/>
        <v>23.561032510465324</v>
      </c>
      <c r="E89" s="5">
        <f t="shared" si="24"/>
        <v>24.1644659541323</v>
      </c>
      <c r="F89" s="5">
        <f t="shared" si="25"/>
        <v>25.002169963624574</v>
      </c>
      <c r="G89" s="5">
        <f t="shared" si="26"/>
        <v>26.0649927087001</v>
      </c>
      <c r="H89" s="5">
        <f t="shared" si="27"/>
        <v>27.338740903389503</v>
      </c>
      <c r="I89" s="5">
        <f t="shared" si="28"/>
        <v>28.80313695061039</v>
      </c>
      <c r="J89" s="5">
        <f t="shared" si="29"/>
        <v>30.43122818512483</v>
      </c>
      <c r="K89" s="5">
        <f t="shared" si="30"/>
        <v>32.18944373127559</v>
      </c>
      <c r="L89" s="5">
        <f t="shared" si="31"/>
        <v>34.03838847705006</v>
      </c>
      <c r="M89" s="2">
        <v>36</v>
      </c>
    </row>
    <row r="90" spans="1:13" ht="12">
      <c r="A90" s="2">
        <v>8.5</v>
      </c>
      <c r="B90" s="5">
        <f t="shared" si="21"/>
        <v>23.136789412034286</v>
      </c>
      <c r="C90" s="5">
        <f t="shared" si="22"/>
        <v>23.25812819194994</v>
      </c>
      <c r="D90" s="5">
        <f t="shared" si="23"/>
        <v>23.621277914367177</v>
      </c>
      <c r="E90" s="5">
        <f t="shared" si="24"/>
        <v>24.22336826782552</v>
      </c>
      <c r="F90" s="5">
        <f t="shared" si="25"/>
        <v>25.058771245714077</v>
      </c>
      <c r="G90" s="5">
        <f t="shared" si="26"/>
        <v>26.118025393174445</v>
      </c>
      <c r="H90" s="5">
        <f t="shared" si="27"/>
        <v>27.386675220597418</v>
      </c>
      <c r="I90" s="5">
        <f t="shared" si="28"/>
        <v>28.844294597701342</v>
      </c>
      <c r="J90" s="5">
        <f t="shared" si="29"/>
        <v>30.463945154907677</v>
      </c>
      <c r="K90" s="5">
        <f t="shared" si="30"/>
        <v>32.21225564432384</v>
      </c>
      <c r="L90" s="5">
        <f t="shared" si="31"/>
        <v>34.05020693590515</v>
      </c>
      <c r="M90" s="2">
        <v>36</v>
      </c>
    </row>
    <row r="91" spans="1:13" ht="12">
      <c r="A91" s="2">
        <v>8.6</v>
      </c>
      <c r="B91" s="5">
        <f t="shared" si="21"/>
        <v>23.197805484220446</v>
      </c>
      <c r="C91" s="5">
        <f t="shared" si="22"/>
        <v>23.318926371778907</v>
      </c>
      <c r="D91" s="5">
        <f t="shared" si="23"/>
        <v>23.681354415886084</v>
      </c>
      <c r="E91" s="5">
        <f t="shared" si="24"/>
        <v>24.282029727682257</v>
      </c>
      <c r="F91" s="5">
        <f t="shared" si="25"/>
        <v>25.115053825492133</v>
      </c>
      <c r="G91" s="5">
        <f t="shared" si="26"/>
        <v>26.170673449850756</v>
      </c>
      <c r="H91" s="5">
        <f t="shared" si="27"/>
        <v>27.4341875645172</v>
      </c>
      <c r="I91" s="5">
        <f t="shared" si="28"/>
        <v>28.88503386584138</v>
      </c>
      <c r="J91" s="5">
        <f t="shared" si="29"/>
        <v>30.496293937863292</v>
      </c>
      <c r="K91" s="5">
        <f t="shared" si="30"/>
        <v>32.234793903153935</v>
      </c>
      <c r="L91" s="5">
        <f t="shared" si="31"/>
        <v>34.0618806714755</v>
      </c>
      <c r="M91" s="2">
        <v>36</v>
      </c>
    </row>
    <row r="92" spans="1:13" ht="12">
      <c r="A92" s="2">
        <v>8.7</v>
      </c>
      <c r="B92" s="5">
        <f t="shared" si="21"/>
        <v>23.258711987678417</v>
      </c>
      <c r="C92" s="5">
        <f t="shared" si="22"/>
        <v>23.37959788542544</v>
      </c>
      <c r="D92" s="5">
        <f t="shared" si="23"/>
        <v>23.74125658604789</v>
      </c>
      <c r="E92" s="5">
        <f t="shared" si="24"/>
        <v>24.340448851022845</v>
      </c>
      <c r="F92" s="5">
        <f t="shared" si="25"/>
        <v>25.171020700738673</v>
      </c>
      <c r="G92" s="5">
        <f t="shared" si="26"/>
        <v>26.22294406455672</v>
      </c>
      <c r="H92" s="5">
        <f t="shared" si="27"/>
        <v>27.481288228591144</v>
      </c>
      <c r="I92" s="5">
        <f t="shared" si="28"/>
        <v>28.92536647104538</v>
      </c>
      <c r="J92" s="5">
        <f t="shared" si="29"/>
        <v>30.528285682456573</v>
      </c>
      <c r="K92" s="5">
        <f t="shared" si="30"/>
        <v>32.25706715648742</v>
      </c>
      <c r="L92" s="5">
        <f t="shared" si="31"/>
        <v>34.07341431709698</v>
      </c>
      <c r="M92" s="2">
        <v>36</v>
      </c>
    </row>
    <row r="93" spans="1:13" ht="12">
      <c r="A93" s="2">
        <v>8.8</v>
      </c>
      <c r="B93" s="5">
        <f t="shared" si="21"/>
        <v>23.319500324831203</v>
      </c>
      <c r="C93" s="5">
        <f t="shared" si="22"/>
        <v>23.440135047291264</v>
      </c>
      <c r="D93" s="5">
        <f t="shared" si="23"/>
        <v>23.800979310799377</v>
      </c>
      <c r="E93" s="5">
        <f t="shared" si="24"/>
        <v>24.39862428947198</v>
      </c>
      <c r="F93" s="5">
        <f t="shared" si="25"/>
        <v>25.226674795712945</v>
      </c>
      <c r="G93" s="5">
        <f t="shared" si="26"/>
        <v>26.274844151468265</v>
      </c>
      <c r="H93" s="5">
        <f t="shared" si="27"/>
        <v>27.52798708259384</v>
      </c>
      <c r="I93" s="5">
        <f t="shared" si="28"/>
        <v>28.96530362895456</v>
      </c>
      <c r="J93" s="5">
        <f t="shared" si="29"/>
        <v>30.559931051343803</v>
      </c>
      <c r="K93" s="5">
        <f t="shared" si="30"/>
        <v>32.27908367197007</v>
      </c>
      <c r="L93" s="5">
        <f t="shared" si="31"/>
        <v>34.08481230126962</v>
      </c>
      <c r="M93" s="2">
        <v>36</v>
      </c>
    </row>
    <row r="94" spans="1:13" ht="12">
      <c r="A94" s="2">
        <v>8.9</v>
      </c>
      <c r="B94" s="5">
        <f t="shared" si="21"/>
        <v>23.380162356696836</v>
      </c>
      <c r="C94" s="5">
        <f t="shared" si="22"/>
        <v>23.500530589040487</v>
      </c>
      <c r="D94" s="5">
        <f t="shared" si="23"/>
        <v>23.86051777632645</v>
      </c>
      <c r="E94" s="5">
        <f t="shared" si="24"/>
        <v>24.456554822117738</v>
      </c>
      <c r="F94" s="5">
        <f t="shared" si="25"/>
        <v>25.282018963590836</v>
      </c>
      <c r="G94" s="5">
        <f t="shared" si="26"/>
        <v>26.326380364704214</v>
      </c>
      <c r="H94" s="5">
        <f t="shared" si="27"/>
        <v>27.574293591567248</v>
      </c>
      <c r="I94" s="5">
        <f t="shared" si="28"/>
        <v>29.004856077784588</v>
      </c>
      <c r="J94" s="5">
        <f t="shared" si="29"/>
        <v>30.591240244043398</v>
      </c>
      <c r="K94" s="5">
        <f t="shared" si="30"/>
        <v>32.30085135415079</v>
      </c>
      <c r="L94" s="5">
        <f t="shared" si="31"/>
        <v>34.09607885735528</v>
      </c>
      <c r="M94" s="2">
        <v>36</v>
      </c>
    </row>
    <row r="95" spans="1:13" ht="12">
      <c r="A95" s="2">
        <v>9</v>
      </c>
      <c r="B95" s="5">
        <f t="shared" si="21"/>
        <v>23.44069038210393</v>
      </c>
      <c r="C95" s="5">
        <f t="shared" si="22"/>
        <v>23.560777640568844</v>
      </c>
      <c r="D95" s="5">
        <f t="shared" si="23"/>
        <v>23.91986745503636</v>
      </c>
      <c r="E95" s="5">
        <f t="shared" si="24"/>
        <v>24.514239349032025</v>
      </c>
      <c r="F95" s="5">
        <f t="shared" si="25"/>
        <v>25.33705598887182</v>
      </c>
      <c r="G95" s="5">
        <f t="shared" si="26"/>
        <v>26.37755910946413</v>
      </c>
      <c r="H95" s="5">
        <f t="shared" si="27"/>
        <v>27.620216833919187</v>
      </c>
      <c r="I95" s="5">
        <f t="shared" si="28"/>
        <v>29.044034100195013</v>
      </c>
      <c r="J95" s="5">
        <f t="shared" si="29"/>
        <v>30.622223018496754</v>
      </c>
      <c r="K95" s="5">
        <f t="shared" si="30"/>
        <v>32.32237776155806</v>
      </c>
      <c r="L95" s="5">
        <f t="shared" si="31"/>
        <v>34.10721803278477</v>
      </c>
      <c r="M95" s="2">
        <v>36</v>
      </c>
    </row>
    <row r="96" spans="1:13" ht="12">
      <c r="A96" s="2">
        <v>9.1</v>
      </c>
      <c r="B96" s="5">
        <f t="shared" si="21"/>
        <v>23.501077117789144</v>
      </c>
      <c r="C96" s="5">
        <f t="shared" si="22"/>
        <v>23.620869711792356</v>
      </c>
      <c r="D96" s="5">
        <f t="shared" si="23"/>
        <v>23.979024092174868</v>
      </c>
      <c r="E96" s="5">
        <f t="shared" si="24"/>
        <v>24.571676885129975</v>
      </c>
      <c r="F96" s="5">
        <f t="shared" si="25"/>
        <v>25.39178858974674</v>
      </c>
      <c r="G96" s="5">
        <f t="shared" si="26"/>
        <v>26.42838655272105</v>
      </c>
      <c r="H96" s="5">
        <f t="shared" si="27"/>
        <v>27.665765518719837</v>
      </c>
      <c r="I96" s="5">
        <f t="shared" si="28"/>
        <v>29.082847544132957</v>
      </c>
      <c r="J96" s="5">
        <f t="shared" si="29"/>
        <v>30.65288871157916</v>
      </c>
      <c r="K96" s="5">
        <f t="shared" si="30"/>
        <v>32.34367012292536</v>
      </c>
      <c r="L96" s="5">
        <f t="shared" si="31"/>
        <v>34.118233697802644</v>
      </c>
      <c r="M96" s="2">
        <v>36</v>
      </c>
    </row>
    <row r="97" spans="1:13" ht="12">
      <c r="A97" s="2">
        <v>9.2</v>
      </c>
      <c r="B97" s="5">
        <f t="shared" si="21"/>
        <v>23.561315679345043</v>
      </c>
      <c r="C97" s="5">
        <f t="shared" si="22"/>
        <v>23.680800675224866</v>
      </c>
      <c r="D97" s="5">
        <f t="shared" si="23"/>
        <v>24.03798369305026</v>
      </c>
      <c r="E97" s="5">
        <f t="shared" si="24"/>
        <v>24.628866554347763</v>
      </c>
      <c r="F97" s="5">
        <f t="shared" si="25"/>
        <v>25.446219420419496</v>
      </c>
      <c r="G97" s="5">
        <f t="shared" si="26"/>
        <v>26.47886863348149</v>
      </c>
      <c r="H97" s="5">
        <f t="shared" si="27"/>
        <v>27.710948002229728</v>
      </c>
      <c r="I97" s="5">
        <f t="shared" si="28"/>
        <v>29.121305842701275</v>
      </c>
      <c r="J97" s="5">
        <f t="shared" si="29"/>
        <v>30.683246258616876</v>
      </c>
      <c r="K97" s="5">
        <f t="shared" si="30"/>
        <v>32.364735352613174</v>
      </c>
      <c r="L97" s="5">
        <f t="shared" si="31"/>
        <v>34.12912955377623</v>
      </c>
      <c r="M97" s="2">
        <v>36</v>
      </c>
    </row>
    <row r="98" spans="1:13" ht="12">
      <c r="A98" s="2">
        <v>9.3</v>
      </c>
      <c r="B98" s="5">
        <f t="shared" si="21"/>
        <v>23.62139956298747</v>
      </c>
      <c r="C98" s="5">
        <f t="shared" si="22"/>
        <v>23.74056474931404</v>
      </c>
      <c r="D98" s="5">
        <f t="shared" si="23"/>
        <v>24.096742510837533</v>
      </c>
      <c r="E98" s="5">
        <f t="shared" si="24"/>
        <v>24.685807584119573</v>
      </c>
      <c r="F98" s="5">
        <f t="shared" si="25"/>
        <v>25.500351073377047</v>
      </c>
      <c r="G98" s="5">
        <f t="shared" si="26"/>
        <v>26.529011072625458</v>
      </c>
      <c r="H98" s="5">
        <f t="shared" si="27"/>
        <v>27.755772303691586</v>
      </c>
      <c r="I98" s="5">
        <f t="shared" si="28"/>
        <v>29.15941803309864</v>
      </c>
      <c r="J98" s="5">
        <f t="shared" si="29"/>
        <v>30.71330421196288</v>
      </c>
      <c r="K98" s="5">
        <f t="shared" si="30"/>
        <v>32.385580065272244</v>
      </c>
      <c r="L98" s="5">
        <f t="shared" si="31"/>
        <v>34.13990914109308</v>
      </c>
      <c r="M98" s="2">
        <v>36</v>
      </c>
    </row>
    <row r="99" spans="1:13" ht="12">
      <c r="A99" s="2">
        <v>9.4</v>
      </c>
      <c r="B99" s="5">
        <f t="shared" si="21"/>
        <v>23.681322628111687</v>
      </c>
      <c r="C99" s="5">
        <f t="shared" si="22"/>
        <v>23.80015648250641</v>
      </c>
      <c r="D99" s="5">
        <f t="shared" si="23"/>
        <v>24.155297034936822</v>
      </c>
      <c r="E99" s="5">
        <f t="shared" si="24"/>
        <v>24.742499300136252</v>
      </c>
      <c r="F99" s="5">
        <f t="shared" si="25"/>
        <v>25.55418608160334</v>
      </c>
      <c r="G99" s="5">
        <f t="shared" si="26"/>
        <v>26.578819382339628</v>
      </c>
      <c r="H99" s="5">
        <f t="shared" si="27"/>
        <v>27.800246120417306</v>
      </c>
      <c r="I99" s="5">
        <f t="shared" si="28"/>
        <v>29.197192774676445</v>
      </c>
      <c r="J99" s="5">
        <f t="shared" si="29"/>
        <v>30.74307075868051</v>
      </c>
      <c r="K99" s="5">
        <f t="shared" si="30"/>
        <v>32.40621058978941</v>
      </c>
      <c r="L99" s="5">
        <f t="shared" si="31"/>
        <v>34.15057584666992</v>
      </c>
      <c r="M99" s="2">
        <v>36</v>
      </c>
    </row>
    <row r="100" spans="1:13" ht="12">
      <c r="A100" s="2">
        <v>9.5</v>
      </c>
      <c r="B100" s="5">
        <f t="shared" si="21"/>
        <v>23.74107908060732</v>
      </c>
      <c r="C100" s="5">
        <f t="shared" si="22"/>
        <v>23.859570738012525</v>
      </c>
      <c r="D100" s="5">
        <f t="shared" si="23"/>
        <v>24.213643979861605</v>
      </c>
      <c r="E100" s="5">
        <f t="shared" si="24"/>
        <v>24.79894112136926</v>
      </c>
      <c r="F100" s="5">
        <f t="shared" si="25"/>
        <v>25.60772692073388</v>
      </c>
      <c r="G100" s="5">
        <f t="shared" si="26"/>
        <v>26.62829887515689</v>
      </c>
      <c r="H100" s="5">
        <f t="shared" si="27"/>
        <v>27.84437684220007</v>
      </c>
      <c r="I100" s="5">
        <f t="shared" si="28"/>
        <v>29.234638366155167</v>
      </c>
      <c r="J100" s="5">
        <f t="shared" si="29"/>
        <v>30.772553737381156</v>
      </c>
      <c r="K100" s="5">
        <f t="shared" si="30"/>
        <v>32.42663298255484</v>
      </c>
      <c r="L100" s="5">
        <f t="shared" si="31"/>
        <v>34.16113291109416</v>
      </c>
      <c r="M100" s="2">
        <v>36</v>
      </c>
    </row>
    <row r="101" spans="1:13" ht="12">
      <c r="A101" s="2">
        <v>9.6</v>
      </c>
      <c r="B101" s="5">
        <f t="shared" si="21"/>
        <v>23.80066345690251</v>
      </c>
      <c r="C101" s="5">
        <f t="shared" si="22"/>
        <v>23.918802679244127</v>
      </c>
      <c r="D101" s="5">
        <f t="shared" si="23"/>
        <v>24.271780274632903</v>
      </c>
      <c r="E101" s="5">
        <f t="shared" si="24"/>
        <v>24.855132555344724</v>
      </c>
      <c r="F101" s="5">
        <f t="shared" si="25"/>
        <v>25.660976011148563</v>
      </c>
      <c r="G101" s="5">
        <f t="shared" si="26"/>
        <v>26.677454672615674</v>
      </c>
      <c r="H101" s="5">
        <f t="shared" si="27"/>
        <v>27.888171565080782</v>
      </c>
      <c r="I101" s="5">
        <f t="shared" si="28"/>
        <v>29.271762762040417</v>
      </c>
      <c r="J101" s="5">
        <f t="shared" si="29"/>
        <v>30.801760654259432</v>
      </c>
      <c r="K101" s="5">
        <f t="shared" si="30"/>
        <v>32.44685304008677</v>
      </c>
      <c r="L101" s="5">
        <f t="shared" si="31"/>
        <v>34.171583435417766</v>
      </c>
      <c r="M101" s="2">
        <v>36</v>
      </c>
    </row>
    <row r="102" spans="1:13" ht="12">
      <c r="A102" s="2">
        <v>9.7</v>
      </c>
      <c r="B102" s="5">
        <f t="shared" si="21"/>
        <v>23.860070608708583</v>
      </c>
      <c r="C102" s="5">
        <f t="shared" si="22"/>
        <v>23.977847755895986</v>
      </c>
      <c r="D102" s="5">
        <f t="shared" si="23"/>
        <v>24.32970305265698</v>
      </c>
      <c r="E102" s="5">
        <f t="shared" si="24"/>
        <v>24.911073193653575</v>
      </c>
      <c r="F102" s="5">
        <f t="shared" si="25"/>
        <v>25.713935720001043</v>
      </c>
      <c r="G102" s="5">
        <f t="shared" si="26"/>
        <v>26.726291713552314</v>
      </c>
      <c r="H102" s="5">
        <f t="shared" si="27"/>
        <v>27.93163710449655</v>
      </c>
      <c r="I102" s="5">
        <f t="shared" si="28"/>
        <v>29.30857358827706</v>
      </c>
      <c r="J102" s="5">
        <f t="shared" si="29"/>
        <v>30.830698698366668</v>
      </c>
      <c r="K102" s="5">
        <f t="shared" si="30"/>
        <v>32.466876311047685</v>
      </c>
      <c r="L102" s="5">
        <f t="shared" si="31"/>
        <v>34.181930387622224</v>
      </c>
      <c r="M102" s="2">
        <v>36</v>
      </c>
    </row>
    <row r="103" spans="1:13" ht="12">
      <c r="A103" s="2">
        <v>9.8</v>
      </c>
      <c r="B103" s="5">
        <f t="shared" si="21"/>
        <v>23.919295688437106</v>
      </c>
      <c r="C103" s="5">
        <f t="shared" si="22"/>
        <v>24.03670169064592</v>
      </c>
      <c r="D103" s="5">
        <f t="shared" si="23"/>
        <v>24.38740964206479</v>
      </c>
      <c r="E103" s="5">
        <f t="shared" si="24"/>
        <v>24.96676270768465</v>
      </c>
      <c r="F103" s="5">
        <f t="shared" si="25"/>
        <v>25.766608363183714</v>
      </c>
      <c r="G103" s="5">
        <f t="shared" si="26"/>
        <v>26.77481476203969</v>
      </c>
      <c r="H103" s="5">
        <f t="shared" si="27"/>
        <v>27.97478000783824</v>
      </c>
      <c r="I103" s="5">
        <f t="shared" si="28"/>
        <v>29.345078157177632</v>
      </c>
      <c r="J103" s="5">
        <f t="shared" si="29"/>
        <v>30.85937475616108</v>
      </c>
      <c r="K103" s="5">
        <f t="shared" si="30"/>
        <v>32.48670810768377</v>
      </c>
      <c r="L103" s="5">
        <f t="shared" si="31"/>
        <v>34.192176608771796</v>
      </c>
      <c r="M103" s="2">
        <v>36</v>
      </c>
    </row>
    <row r="104" spans="1:13" ht="12">
      <c r="A104" s="2">
        <v>9.9</v>
      </c>
      <c r="B104" s="5">
        <f t="shared" si="21"/>
        <v>23.97833413526211</v>
      </c>
      <c r="C104" s="5">
        <f t="shared" si="22"/>
        <v>24.095360466447307</v>
      </c>
      <c r="D104" s="5">
        <f t="shared" si="23"/>
        <v>24.444897556492467</v>
      </c>
      <c r="E104" s="5">
        <f t="shared" si="24"/>
        <v>25.022200844568566</v>
      </c>
      <c r="F104" s="5">
        <f t="shared" si="25"/>
        <v>25.818996207227737</v>
      </c>
      <c r="G104" s="5">
        <f t="shared" si="26"/>
        <v>26.823028414985252</v>
      </c>
      <c r="H104" s="5">
        <f t="shared" si="27"/>
        <v>28.017606566442794</v>
      </c>
      <c r="I104" s="5">
        <f t="shared" si="28"/>
        <v>29.381283481659565</v>
      </c>
      <c r="J104" s="5">
        <f t="shared" si="29"/>
        <v>30.887795425370946</v>
      </c>
      <c r="K104" s="5">
        <f t="shared" si="30"/>
        <v>32.50635351671734</v>
      </c>
      <c r="L104" s="5">
        <f t="shared" si="31"/>
        <v>34.202324818871354</v>
      </c>
      <c r="M104" s="2">
        <v>36</v>
      </c>
    </row>
    <row r="105" spans="1:13" ht="12">
      <c r="A105" s="2">
        <v>10</v>
      </c>
      <c r="B105" s="5">
        <f t="shared" si="21"/>
        <v>24.03718166180095</v>
      </c>
      <c r="C105" s="5">
        <f t="shared" si="22"/>
        <v>24.153820314389243</v>
      </c>
      <c r="D105" s="5">
        <f t="shared" si="23"/>
        <v>24.502164486283107</v>
      </c>
      <c r="E105" s="5">
        <f t="shared" si="24"/>
        <v>25.077387423320882</v>
      </c>
      <c r="F105" s="5">
        <f t="shared" si="25"/>
        <v>25.871101471138175</v>
      </c>
      <c r="G105" s="5">
        <f t="shared" si="26"/>
        <v>26.87093710940126</v>
      </c>
      <c r="H105" s="5">
        <f t="shared" si="27"/>
        <v>28.060122827045113</v>
      </c>
      <c r="I105" s="5">
        <f t="shared" si="28"/>
        <v>29.417196288823924</v>
      </c>
      <c r="J105" s="5">
        <f t="shared" si="29"/>
        <v>30.915967028204893</v>
      </c>
      <c r="K105" s="5">
        <f t="shared" si="30"/>
        <v>32.5258174097204</v>
      </c>
      <c r="L105" s="5">
        <f t="shared" si="31"/>
        <v>34.21237762244422</v>
      </c>
      <c r="M105" s="2">
        <v>36</v>
      </c>
    </row>
    <row r="106" spans="1:13" ht="12">
      <c r="A106" s="2">
        <v>5.05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">
      <c r="A107" s="2">
        <v>5.1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">
      <c r="A108" s="2">
        <v>5.15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">
      <c r="A109" s="2">
        <v>5.2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">
      <c r="A110" s="2">
        <v>5.25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">
      <c r="A111" s="2">
        <v>5.3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">
      <c r="A112" s="2">
        <v>5.35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">
      <c r="A113" s="2">
        <v>5.4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">
      <c r="A114" s="2">
        <v>5.45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">
      <c r="A115" s="2">
        <v>5.5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">
      <c r="A116" s="2">
        <v>5.55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">
      <c r="A117" s="2">
        <v>5.6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">
      <c r="A118" s="2">
        <v>5.65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">
      <c r="A119" s="2">
        <v>5.7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">
      <c r="A120" s="2">
        <v>5.75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">
      <c r="A121" s="2">
        <v>5.8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2">
      <c r="A122" s="2">
        <v>5.85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2">
      <c r="A123" s="2">
        <v>5.9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2">
      <c r="A124" s="2">
        <v>5.95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2">
      <c r="A125" s="2">
        <v>6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2">
      <c r="A126" s="2">
        <v>6.05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2">
      <c r="A127" s="2">
        <v>6.1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2">
      <c r="A128" s="2">
        <v>6.15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2">
      <c r="A129" s="2">
        <v>6.2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2">
      <c r="A130" s="2">
        <v>6.25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2">
      <c r="A131" s="2">
        <v>6.3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2">
      <c r="A132" s="2">
        <v>6.35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2">
      <c r="A133" s="2">
        <v>6.4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2">
      <c r="A134" s="2">
        <v>6.45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2">
      <c r="A135" s="2">
        <v>6.5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2">
      <c r="A136" s="2">
        <v>6.55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2">
      <c r="A137" s="2">
        <v>6.6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2">
      <c r="A138" s="2">
        <v>6.65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2">
      <c r="A139" s="2">
        <v>6.7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2">
      <c r="A140" s="2">
        <v>6.75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2">
      <c r="A141" s="2">
        <v>6.8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">
      <c r="A142" s="2">
        <v>6.85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">
      <c r="A143" s="2">
        <v>6.9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">
      <c r="A144" s="2">
        <v>6.95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">
      <c r="A145" s="2">
        <v>7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">
      <c r="A146" s="2">
        <v>7.05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">
      <c r="A147" s="2">
        <v>7.1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">
      <c r="A148" s="2">
        <v>7.15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2">
      <c r="A149" s="2">
        <v>7.2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2">
      <c r="A150" s="2">
        <v>7.25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2">
      <c r="A151" s="2">
        <v>7.3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2">
      <c r="A152" s="2">
        <v>7.35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2">
      <c r="A153" s="2">
        <v>7.4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2">
      <c r="A154" s="2">
        <v>7.45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2">
      <c r="A155" s="2">
        <v>7.5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">
      <c r="A156" s="2">
        <v>7.55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2">
      <c r="A157" s="2">
        <v>7.6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2">
      <c r="A158" s="2">
        <v>7.65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2">
      <c r="A159" s="2">
        <v>7.7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2">
      <c r="A160" s="2">
        <v>7.75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2">
      <c r="A161" s="2">
        <v>7.8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2">
      <c r="A162" s="2">
        <v>7.85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2">
      <c r="A163" s="2">
        <v>7.9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2">
      <c r="A164" s="2">
        <v>7.95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2">
      <c r="A165" s="2">
        <v>8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2">
      <c r="A166" s="2">
        <v>8.05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2">
      <c r="A167" s="2">
        <v>8.1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2">
      <c r="A168" s="2">
        <v>8.15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2">
      <c r="A169" s="2">
        <v>8.2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2">
      <c r="A170" s="2">
        <v>8.25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2">
      <c r="A171" s="2">
        <v>8.3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2">
      <c r="A172" s="2">
        <v>8.35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2">
      <c r="A173" s="2">
        <v>8.4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2">
      <c r="A174" s="2">
        <v>8.45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2">
      <c r="A175" s="2">
        <v>8.5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2">
      <c r="A176" s="2">
        <v>8.55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2">
      <c r="A177" s="2">
        <v>8.6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2">
      <c r="A178" s="2">
        <v>8.65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2">
      <c r="A179" s="2">
        <v>8.7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2">
      <c r="A180" s="2">
        <v>8.75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2">
      <c r="A181" s="2">
        <v>8.8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2">
      <c r="A182" s="2">
        <v>8.85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2">
      <c r="A183" s="2">
        <v>8.9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2">
      <c r="A184" s="2">
        <v>8.95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2">
      <c r="A185" s="2">
        <v>9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2">
      <c r="A186" s="2">
        <v>9.05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2">
      <c r="A187" s="2">
        <v>9.1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">
      <c r="A188" s="2">
        <v>9.15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2">
      <c r="A189" s="2">
        <v>9.2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2">
      <c r="A190" s="2">
        <v>9.25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2">
      <c r="A191" s="2">
        <v>9.3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2">
      <c r="A192" s="2">
        <v>9.35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2">
      <c r="A193" s="2">
        <v>9.4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2">
      <c r="A194" s="2">
        <v>9.45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">
      <c r="A195" s="2">
        <v>9.5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2">
      <c r="A196" s="2">
        <v>9.55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">
      <c r="A197" s="2">
        <v>9.6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">
      <c r="A198" s="2">
        <v>9.65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">
      <c r="A199" s="2">
        <v>9.7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">
      <c r="A200" s="2">
        <v>9.75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2">
      <c r="A201" s="2">
        <v>9.8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2">
      <c r="A202" s="2">
        <v>9.85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2">
      <c r="A203" s="2">
        <v>9.9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2">
      <c r="A204" s="2">
        <v>9.95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2">
      <c r="A205" s="2">
        <v>10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2">
      <c r="A206" s="2">
        <v>10.05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2">
      <c r="A207" s="2">
        <v>10.1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2">
      <c r="A208" s="2">
        <v>10.15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2">
      <c r="A209" s="2">
        <v>10.2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2">
      <c r="A210" s="2">
        <v>10.25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2">
      <c r="A211" s="2">
        <v>10.3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2">
      <c r="A212" s="2">
        <v>10.35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2">
      <c r="A213" s="2">
        <v>10.4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2">
      <c r="A214" s="2">
        <v>10.45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2">
      <c r="A215" s="2">
        <v>10.5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2">
      <c r="A216" s="2">
        <v>10.55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2">
      <c r="A217" s="2">
        <v>10.6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2">
      <c r="A218" s="2">
        <v>10.65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2">
      <c r="A219" s="2">
        <v>10.7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2">
      <c r="A220" s="2">
        <v>10.75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2">
      <c r="A221" s="2">
        <v>10.8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2">
      <c r="A222" s="2">
        <v>10.85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">
      <c r="A223" s="2">
        <v>10.9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2">
      <c r="A224" s="2">
        <v>10.95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2">
      <c r="A225" s="2">
        <v>11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2">
      <c r="A226" s="2">
        <v>11.05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2">
      <c r="A227" s="2">
        <v>11.1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2">
      <c r="A228" s="2">
        <v>11.15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2">
      <c r="A229" s="2">
        <v>11.2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2">
      <c r="A230" s="2">
        <v>11.25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2">
      <c r="A231" s="2">
        <v>11.3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2">
      <c r="A232" s="2">
        <v>11.35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2">
      <c r="A233" s="2">
        <v>11.4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2">
      <c r="A234" s="2">
        <v>11.45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2">
      <c r="A235" s="2">
        <v>11.5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2">
      <c r="A236" s="2">
        <v>11.55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2">
      <c r="A237" s="2">
        <v>11.6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2">
      <c r="A238" s="2">
        <v>11.65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2">
      <c r="A239" s="2">
        <v>11.7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2">
      <c r="A240" s="2">
        <v>11.75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2">
      <c r="A241" s="2">
        <v>11.8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2">
      <c r="A242" s="2">
        <v>11.85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2">
      <c r="A243" s="2">
        <v>11.9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2">
      <c r="A244" s="2">
        <v>11.95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2">
      <c r="A245" s="2">
        <v>12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2">
      <c r="A246" s="2">
        <v>12.05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2:13" ht="1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2:13" ht="1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2:13" ht="1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2:13" ht="1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2:13" ht="1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2:13" ht="1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2:13" ht="1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2:13" ht="1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2:13" ht="1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2:13" ht="1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2:13" ht="1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2:13" ht="1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2:13" ht="1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2:13" ht="1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2:13" ht="1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2:13" ht="1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2:13" ht="1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2:13" ht="1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2:13" ht="1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2:13" ht="12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2:13" ht="1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2:13" ht="12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2:13" ht="1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2:13" ht="12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2:13" ht="1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2:13" ht="12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2:13" ht="1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2:13" ht="12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2:13" ht="1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2:13" ht="12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2:13" ht="1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2:13" ht="12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2:13" ht="1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2:13" ht="12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2:13" ht="1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2:13" ht="12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2:13" ht="1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2:13" ht="12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2:13" ht="12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2:13" ht="12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2:13" ht="12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2:13" ht="12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2:13" ht="12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2:13" ht="12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2:13" ht="12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2:13" ht="12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2:13" ht="12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2:13" ht="12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2:13" ht="12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2:13" ht="12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2:13" ht="12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2:13" ht="12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2:13" ht="1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2:13" ht="12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2:13" ht="1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2:13" ht="12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2:13" ht="12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2:13" ht="12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2:13" ht="12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2:13" ht="12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2:13" ht="12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2:13" ht="12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2:13" ht="12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2:13" ht="12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2:13" ht="12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2:13" ht="12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2:13" ht="12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2:13" ht="12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2:13" ht="12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2:13" ht="12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2:13" ht="12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2:13" ht="12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2:13" ht="12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2:13" ht="12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2:13" ht="12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2:13" ht="12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2:13" ht="12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2:13" ht="12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2:13" ht="12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2:13" ht="12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2:13" ht="12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2:13" ht="12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2:13" ht="12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2:13" ht="12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2:13" ht="12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2:13" ht="12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2:13" ht="12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2:13" ht="12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2:13" ht="12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2:13" ht="12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2:13" ht="12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2:13" ht="12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2:13" ht="12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2:13" ht="12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2:13" ht="12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2:13" ht="12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2:13" ht="12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2:13" ht="12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2:13" ht="12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2:13" ht="12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2:13" ht="12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2:13" ht="12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2:13" ht="12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2:13" ht="12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2:13" ht="12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2:13" ht="12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2:13" ht="12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2:13" ht="12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2:13" ht="12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2:13" ht="12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2:13" ht="12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2:13" ht="12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2:13" ht="12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2:13" ht="12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2:13" ht="12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2:13" ht="12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2:13" ht="12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2:13" ht="12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2:13" ht="12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2:13" ht="12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2:13" ht="12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2:13" ht="12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2:13" ht="12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2:13" ht="12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2:13" ht="12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2:13" ht="12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2:13" ht="12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2:13" ht="12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2:13" ht="12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2:13" ht="12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2:13" ht="12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2:13" ht="12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2:13" ht="12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2:13" ht="12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2:13" ht="12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2:13" ht="12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2:13" ht="12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2:13" ht="12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2:13" ht="12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2:13" ht="12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2:13" ht="12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2:13" ht="12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2:13" ht="12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2:13" ht="12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2:13" ht="12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2:13" ht="12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2:13" ht="12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2:13" ht="12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2:13" ht="12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2:13" ht="12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2:13" ht="12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2:13" ht="12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2:13" ht="12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2:13" ht="12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2:13" ht="12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2:13" ht="12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2:13" ht="12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2:13" ht="12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2:13" ht="12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2:13" ht="12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2:13" ht="12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2:13" ht="12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2:13" ht="12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2:13" ht="12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2:13" ht="12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2:13" ht="12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2:13" ht="12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2:13" ht="12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2:13" ht="12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2:13" ht="12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2:13" ht="12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2:13" ht="12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2:13" ht="12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2:13" ht="12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2:13" ht="12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2:13" ht="12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2:13" ht="12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2:13" ht="12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2:13" ht="12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2:13" ht="12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2:13" ht="12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2:13" ht="12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2:13" ht="12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2:13" ht="12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2:13" ht="12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2:13" ht="12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2:13" ht="12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2:13" ht="12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2:13" ht="12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2:13" ht="12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2:13" ht="12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2:13" ht="12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2:13" ht="12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2:13" ht="12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2:13" ht="12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2:13" ht="12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2:13" ht="12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2:13" ht="12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2:13" ht="12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2:13" ht="12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2:13" ht="12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2:13" ht="12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2:13" ht="12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2:13" ht="12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2:13" ht="12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2:13" ht="12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2:13" ht="12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2:13" ht="12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2:13" ht="12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2:13" ht="12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2:13" ht="12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2:13" ht="12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2:13" ht="12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2:13" ht="12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2:13" ht="12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2:13" ht="12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2:13" ht="12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2:13" ht="12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2:13" ht="12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2:13" ht="12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2:13" ht="12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2:13" ht="12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2:13" ht="12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2:13" ht="12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2:13" ht="12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2:13" ht="12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2:13" ht="12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2006-06-12T13:54:02Z</dcterms:created>
  <dcterms:modified xsi:type="dcterms:W3CDTF">2008-08-07T07:12:17Z</dcterms:modified>
  <cp:category/>
  <cp:version/>
  <cp:contentType/>
  <cp:contentStatus/>
</cp:coreProperties>
</file>