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360" windowWidth="5985" windowHeight="4740" activeTab="0"/>
  </bookViews>
  <sheets>
    <sheet name="非定常伝熱表面一定温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D6" authorId="0">
      <text>
        <r>
          <rPr>
            <sz val="10"/>
            <rFont val="ＭＳ Ｐゴシック"/>
            <family val="3"/>
          </rPr>
          <t xml:space="preserve">=$Q$8*(E5+C5)+(1-2*$Q$8)*D5
</t>
        </r>
      </text>
    </comment>
  </commentList>
</comments>
</file>

<file path=xl/sharedStrings.xml><?xml version="1.0" encoding="utf-8"?>
<sst xmlns="http://schemas.openxmlformats.org/spreadsheetml/2006/main" count="15" uniqueCount="15">
  <si>
    <t>N=</t>
  </si>
  <si>
    <t>Δt=</t>
  </si>
  <si>
    <t>Δｘ=</t>
  </si>
  <si>
    <t>　</t>
  </si>
  <si>
    <t>Θx=</t>
  </si>
  <si>
    <t>α=</t>
  </si>
  <si>
    <t>密度ρ=</t>
  </si>
  <si>
    <t>kg/m3</t>
  </si>
  <si>
    <t>熱容量Cp=</t>
  </si>
  <si>
    <t>J/kg-K</t>
  </si>
  <si>
    <t>熱伝導度λ=</t>
  </si>
  <si>
    <t>J/m-s-K</t>
  </si>
  <si>
    <t>金属（鉄）</t>
  </si>
  <si>
    <t>x [m]=</t>
  </si>
  <si>
    <t>t [s]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</si>
</sst>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_ "/>
  </numFmts>
  <fonts count="7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179" fontId="3" fillId="0" borderId="0" xfId="20" applyNumberFormat="1" applyFont="1">
      <alignment/>
      <protection/>
    </xf>
    <xf numFmtId="0" fontId="3" fillId="0" borderId="0" xfId="20" applyNumberFormat="1" applyFont="1">
      <alignment/>
      <protection/>
    </xf>
    <xf numFmtId="178" fontId="3" fillId="0" borderId="0" xfId="20" applyNumberFormat="1" applyFont="1" applyAlignment="1">
      <alignment horizontal="right"/>
      <protection/>
    </xf>
    <xf numFmtId="177" fontId="5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11675"/>
          <c:w val="0.8235"/>
          <c:h val="0.83675"/>
        </c:manualLayout>
      </c:layout>
      <c:scatterChart>
        <c:scatterStyle val="line"/>
        <c:varyColors val="0"/>
        <c:ser>
          <c:idx val="0"/>
          <c:order val="0"/>
          <c:tx>
            <c:v>t=0.1 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'非定常伝熱表面一定温度'!$B$25:$L$25</c:f>
              <c:numCache/>
            </c:numRef>
          </c:xVal>
          <c:yVal>
            <c:numRef>
              <c:f>'非定常伝熱表面一定温度'!$B$2:$L$2</c:f>
              <c:numCache/>
            </c:numRef>
          </c:yVal>
          <c:smooth val="0"/>
        </c:ser>
        <c:ser>
          <c:idx val="1"/>
          <c:order val="1"/>
          <c:tx>
            <c:v>0.2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'非定常伝熱表面一定温度'!$B$45:$L$45</c:f>
              <c:numCache/>
            </c:numRef>
          </c:xVal>
          <c:yVal>
            <c:numRef>
              <c:f>'非定常伝熱表面一定温度'!$B$2:$L$2</c:f>
              <c:numCache/>
            </c:numRef>
          </c:yVal>
          <c:smooth val="0"/>
        </c:ser>
        <c:ser>
          <c:idx val="2"/>
          <c:order val="2"/>
          <c:tx>
            <c:v>0.5 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'非定常伝熱表面一定温度'!$B$105:$L$105</c:f>
              <c:numCache/>
            </c:numRef>
          </c:xVal>
          <c:yVal>
            <c:numRef>
              <c:f>'非定常伝熱表面一定温度'!$B$2:$L$2</c:f>
              <c:numCache/>
            </c:numRef>
          </c:yVal>
          <c:smooth val="0"/>
        </c:ser>
        <c:axId val="1259720"/>
        <c:axId val="11337481"/>
      </c:scatterChart>
      <c:valAx>
        <c:axId val="1259720"/>
        <c:scaling>
          <c:orientation val="minMax"/>
          <c:max val="40"/>
          <c:min val="1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1337481"/>
        <c:crosses val="autoZero"/>
        <c:crossBetween val="midCat"/>
        <c:dispUnits/>
        <c:majorUnit val="5"/>
      </c:valAx>
      <c:valAx>
        <c:axId val="11337481"/>
        <c:scaling>
          <c:orientation val="maxMin"/>
          <c:max val="0.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距離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nextTo"/>
        <c:crossAx val="1259720"/>
        <c:crosses val="autoZero"/>
        <c:crossBetween val="midCat"/>
        <c:dispUnits/>
        <c:majorUnit val="0.0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25"/>
          <c:y val="0.54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"/>
          <c:y val="0.04825"/>
          <c:w val="0.80675"/>
          <c:h val="0.79575"/>
        </c:manualLayout>
      </c:layout>
      <c:scatterChart>
        <c:scatterStyle val="line"/>
        <c:varyColors val="0"/>
        <c:ser>
          <c:idx val="0"/>
          <c:order val="0"/>
          <c:tx>
            <c:v>t=0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'非定常伝熱表面一定温度'!$Q$37:$Q$57</c:f>
              <c:numCache/>
            </c:numRef>
          </c:xVal>
          <c:yVal>
            <c:numRef>
              <c:f>'非定常伝熱表面一定温度'!$R$37:$R$57</c:f>
              <c:numCache/>
            </c:numRef>
          </c:yVal>
          <c:smooth val="0"/>
        </c:ser>
        <c:ser>
          <c:idx val="1"/>
          <c:order val="1"/>
          <c:tx>
            <c:v>0.2 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'非定常伝熱表面一定温度'!$B$2:$L$2</c:f>
              <c:numCache/>
            </c:numRef>
          </c:xVal>
          <c:yVal>
            <c:numRef>
              <c:f>'非定常伝熱表面一定温度'!$B$45:$L$45</c:f>
              <c:numCache/>
            </c:numRef>
          </c:yVal>
          <c:smooth val="0"/>
        </c:ser>
        <c:ser>
          <c:idx val="2"/>
          <c:order val="2"/>
          <c:tx>
            <c:v>0.2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'非定常伝熱表面一定温度'!$Q$37:$Q$57</c:f>
              <c:numCache/>
            </c:numRef>
          </c:xVal>
          <c:yVal>
            <c:numRef>
              <c:f>'非定常伝熱表面一定温度'!$S$37:$S$57</c:f>
              <c:numCache/>
            </c:numRef>
          </c:yVal>
          <c:smooth val="0"/>
        </c:ser>
        <c:ser>
          <c:idx val="3"/>
          <c:order val="3"/>
          <c:tx>
            <c:v>1 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'非定常伝熱表面一定温度'!$Q$37:$Q$57</c:f>
              <c:numCache/>
            </c:numRef>
          </c:xVal>
          <c:yVal>
            <c:numRef>
              <c:f>'非定常伝熱表面一定温度'!$T$37:$T$57</c:f>
              <c:numCache/>
            </c:numRef>
          </c:yVal>
          <c:smooth val="0"/>
        </c:ser>
        <c:axId val="34928466"/>
        <c:axId val="45920739"/>
      </c:scatterChart>
      <c:valAx>
        <c:axId val="34928466"/>
        <c:scaling>
          <c:orientation val="minMax"/>
          <c:max val="0.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板厚さ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_ " sourceLinked="0"/>
        <c:majorTickMark val="in"/>
        <c:minorTickMark val="none"/>
        <c:tickLblPos val="nextTo"/>
        <c:crossAx val="45920739"/>
        <c:crosses val="autoZero"/>
        <c:crossBetween val="midCat"/>
        <c:dispUnits/>
        <c:majorUnit val="0.0025"/>
      </c:valAx>
      <c:valAx>
        <c:axId val="45920739"/>
        <c:scaling>
          <c:orientation val="minMax"/>
          <c:max val="36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温度 [℃]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4928466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0.563</cdr:y>
    </cdr:from>
    <cdr:to>
      <cdr:x>0.44175</cdr:x>
      <cdr:y>0.6385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1485900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初期温度</a:t>
          </a:r>
        </a:p>
      </cdr:txBody>
    </cdr:sp>
  </cdr:relSizeAnchor>
  <cdr:relSizeAnchor xmlns:cdr="http://schemas.openxmlformats.org/drawingml/2006/chartDrawing">
    <cdr:from>
      <cdr:x>0.3995</cdr:x>
      <cdr:y>0.37925</cdr:y>
    </cdr:from>
    <cdr:to>
      <cdr:x>0.4925</cdr:x>
      <cdr:y>0.45475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10001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0.2 s</a:t>
          </a:r>
        </a:p>
      </cdr:txBody>
    </cdr:sp>
  </cdr:relSizeAnchor>
  <cdr:relSizeAnchor xmlns:cdr="http://schemas.openxmlformats.org/drawingml/2006/chartDrawing">
    <cdr:from>
      <cdr:x>0.4575</cdr:x>
      <cdr:y>0.1595</cdr:y>
    </cdr:from>
    <cdr:to>
      <cdr:x>0.5505</cdr:x>
      <cdr:y>0.235</cdr:y>
    </cdr:to>
    <cdr:sp>
      <cdr:nvSpPr>
        <cdr:cNvPr id="3" name="TextBox 3"/>
        <cdr:cNvSpPr txBox="1">
          <a:spLocks noChangeArrowheads="1"/>
        </cdr:cNvSpPr>
      </cdr:nvSpPr>
      <cdr:spPr>
        <a:xfrm>
          <a:off x="1685925" y="4191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1.0 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85725</xdr:colOff>
      <xdr:row>10</xdr:row>
      <xdr:rowOff>104775</xdr:rowOff>
    </xdr:from>
    <xdr:to>
      <xdr:col>23</xdr:col>
      <xdr:colOff>314325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7162800" y="162877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6</xdr:row>
      <xdr:rowOff>19050</xdr:rowOff>
    </xdr:from>
    <xdr:to>
      <xdr:col>10</xdr:col>
      <xdr:colOff>314325</xdr:colOff>
      <xdr:row>23</xdr:row>
      <xdr:rowOff>76200</xdr:rowOff>
    </xdr:to>
    <xdr:graphicFrame>
      <xdr:nvGraphicFramePr>
        <xdr:cNvPr id="2" name="Chart 10"/>
        <xdr:cNvGraphicFramePr/>
      </xdr:nvGraphicFramePr>
      <xdr:xfrm>
        <a:off x="714375" y="933450"/>
        <a:ext cx="36861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3"/>
  <sheetViews>
    <sheetView tabSelected="1" workbookViewId="0" topLeftCell="A1">
      <selection activeCell="A1" sqref="A1"/>
    </sheetView>
  </sheetViews>
  <sheetFormatPr defaultColWidth="9.33203125" defaultRowHeight="10.5"/>
  <cols>
    <col min="1" max="1" width="7" style="4" customWidth="1"/>
    <col min="2" max="12" width="7.16015625" style="2" customWidth="1"/>
    <col min="13" max="15" width="1.0078125" style="2" customWidth="1"/>
    <col min="16" max="16" width="13" style="2" customWidth="1"/>
    <col min="17" max="17" width="10" style="2" customWidth="1"/>
    <col min="18" max="16384" width="12" style="2" customWidth="1"/>
  </cols>
  <sheetData>
    <row r="1" spans="1:16" ht="12">
      <c r="A1" s="7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P1" s="2" t="s">
        <v>12</v>
      </c>
    </row>
    <row r="2" spans="1:18" ht="12">
      <c r="A2" s="7" t="s">
        <v>13</v>
      </c>
      <c r="B2" s="8">
        <v>0.005</v>
      </c>
      <c r="C2" s="8">
        <v>0.0045</v>
      </c>
      <c r="D2" s="8">
        <v>0.004</v>
      </c>
      <c r="E2" s="8">
        <v>0.0035</v>
      </c>
      <c r="F2" s="8">
        <v>0.003</v>
      </c>
      <c r="G2" s="8">
        <v>0.0025</v>
      </c>
      <c r="H2" s="8">
        <v>0.002</v>
      </c>
      <c r="I2" s="8">
        <v>0.0015</v>
      </c>
      <c r="J2" s="8">
        <v>0.001</v>
      </c>
      <c r="K2" s="8">
        <v>0.0005</v>
      </c>
      <c r="L2" s="8">
        <v>0</v>
      </c>
      <c r="M2" s="4"/>
      <c r="P2" s="2" t="s">
        <v>6</v>
      </c>
      <c r="Q2" s="2">
        <v>7870</v>
      </c>
      <c r="R2" s="2" t="s">
        <v>7</v>
      </c>
    </row>
    <row r="3" spans="16:18" ht="12">
      <c r="P3" s="2" t="s">
        <v>8</v>
      </c>
      <c r="Q3" s="6">
        <v>435</v>
      </c>
      <c r="R3" s="2" t="s">
        <v>9</v>
      </c>
    </row>
    <row r="4" spans="1:18" ht="12">
      <c r="A4" s="4" t="s">
        <v>14</v>
      </c>
      <c r="P4" s="2" t="s">
        <v>10</v>
      </c>
      <c r="Q4" s="2">
        <v>49</v>
      </c>
      <c r="R4" s="2" t="s">
        <v>11</v>
      </c>
    </row>
    <row r="5" spans="1:17" ht="12">
      <c r="A5" s="4">
        <v>0</v>
      </c>
      <c r="B5" s="2">
        <v>20</v>
      </c>
      <c r="C5" s="2">
        <v>20</v>
      </c>
      <c r="D5" s="2">
        <v>20</v>
      </c>
      <c r="E5" s="2">
        <v>20</v>
      </c>
      <c r="F5" s="2">
        <v>20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36</v>
      </c>
      <c r="P5" s="1" t="s">
        <v>5</v>
      </c>
      <c r="Q5" s="3">
        <f>Q4/Q2/Q3</f>
        <v>1.4313046780294731E-05</v>
      </c>
    </row>
    <row r="6" spans="1:17" ht="12">
      <c r="A6" s="4">
        <v>0.005</v>
      </c>
      <c r="B6" s="5">
        <f aca="true" t="shared" si="0" ref="B6:B37">2*$Q$8*C5+(1-2*$Q$8)*B5</f>
        <v>20</v>
      </c>
      <c r="C6" s="5">
        <f aca="true" t="shared" si="1" ref="C6:C37">$Q$8*(D5+B5)+(1-2*$Q$8)*C5</f>
        <v>20</v>
      </c>
      <c r="D6" s="5">
        <f aca="true" t="shared" si="2" ref="D6:D37">$Q$8*(E5+C5)+(1-2*$Q$8)*D5</f>
        <v>20</v>
      </c>
      <c r="E6" s="5">
        <f aca="true" t="shared" si="3" ref="E6:E37">$Q$8*(F5+D5)+(1-2*$Q$8)*E5</f>
        <v>20</v>
      </c>
      <c r="F6" s="5">
        <f aca="true" t="shared" si="4" ref="F6:F37">$Q$8*(G5+E5)+(1-2*$Q$8)*F5</f>
        <v>20</v>
      </c>
      <c r="G6" s="5">
        <f aca="true" t="shared" si="5" ref="G6:G37">$Q$8*(H5+F5)+(1-2*$Q$8)*G5</f>
        <v>20</v>
      </c>
      <c r="H6" s="5">
        <f aca="true" t="shared" si="6" ref="H6:H37">$Q$8*(I5+G5)+(1-2*$Q$8)*H5</f>
        <v>20</v>
      </c>
      <c r="I6" s="5">
        <f aca="true" t="shared" si="7" ref="I6:I37">$Q$8*(J5+H5)+(1-2*$Q$8)*I5</f>
        <v>20</v>
      </c>
      <c r="J6" s="5">
        <f aca="true" t="shared" si="8" ref="J6:J37">$Q$8*(K5+I5)+(1-2*$Q$8)*J5</f>
        <v>20</v>
      </c>
      <c r="K6" s="5">
        <f aca="true" t="shared" si="9" ref="K6:K37">$Q$8*(L5+J5)+(1-2*$Q$8)*K5</f>
        <v>24.580174969694315</v>
      </c>
      <c r="L6" s="5">
        <f aca="true" t="shared" si="10" ref="L6:L35">L5</f>
        <v>36</v>
      </c>
      <c r="P6" s="1" t="s">
        <v>1</v>
      </c>
      <c r="Q6" s="2">
        <v>0.005</v>
      </c>
    </row>
    <row r="7" spans="1:17" ht="12">
      <c r="A7" s="4">
        <v>0.01</v>
      </c>
      <c r="B7" s="5">
        <f t="shared" si="0"/>
        <v>20</v>
      </c>
      <c r="C7" s="5">
        <f t="shared" si="1"/>
        <v>20</v>
      </c>
      <c r="D7" s="5">
        <f t="shared" si="2"/>
        <v>20</v>
      </c>
      <c r="E7" s="5">
        <f t="shared" si="3"/>
        <v>20</v>
      </c>
      <c r="F7" s="5">
        <f t="shared" si="4"/>
        <v>20</v>
      </c>
      <c r="G7" s="5">
        <f t="shared" si="5"/>
        <v>20</v>
      </c>
      <c r="H7" s="5">
        <f t="shared" si="6"/>
        <v>20</v>
      </c>
      <c r="I7" s="5">
        <f t="shared" si="7"/>
        <v>20</v>
      </c>
      <c r="J7" s="5">
        <f t="shared" si="8"/>
        <v>21.311125172063395</v>
      </c>
      <c r="K7" s="5">
        <f t="shared" si="9"/>
        <v>26.53809959526184</v>
      </c>
      <c r="L7" s="5">
        <f t="shared" si="10"/>
        <v>36</v>
      </c>
      <c r="P7" s="1" t="s">
        <v>2</v>
      </c>
      <c r="Q7" s="2">
        <v>0.0005</v>
      </c>
    </row>
    <row r="8" spans="1:17" ht="12">
      <c r="A8" s="4">
        <v>0.015</v>
      </c>
      <c r="B8" s="5">
        <f t="shared" si="0"/>
        <v>20</v>
      </c>
      <c r="C8" s="5">
        <f t="shared" si="1"/>
        <v>20</v>
      </c>
      <c r="D8" s="5">
        <f t="shared" si="2"/>
        <v>20</v>
      </c>
      <c r="E8" s="5">
        <f t="shared" si="3"/>
        <v>20</v>
      </c>
      <c r="F8" s="5">
        <f t="shared" si="4"/>
        <v>20</v>
      </c>
      <c r="G8" s="5">
        <f t="shared" si="5"/>
        <v>20</v>
      </c>
      <c r="H8" s="5">
        <f t="shared" si="6"/>
        <v>20</v>
      </c>
      <c r="I8" s="5">
        <f t="shared" si="7"/>
        <v>20.375323918451308</v>
      </c>
      <c r="J8" s="5">
        <f t="shared" si="8"/>
        <v>22.432079842384958</v>
      </c>
      <c r="K8" s="5">
        <f t="shared" si="9"/>
        <v>27.75039346895911</v>
      </c>
      <c r="L8" s="5">
        <f t="shared" si="10"/>
        <v>36</v>
      </c>
      <c r="P8" s="1" t="s">
        <v>4</v>
      </c>
      <c r="Q8" s="4">
        <f>Q5*Q6/Q7/Q7</f>
        <v>0.2862609356058946</v>
      </c>
    </row>
    <row r="9" spans="1:12" ht="12">
      <c r="A9" s="4">
        <v>0.02</v>
      </c>
      <c r="B9" s="5">
        <f t="shared" si="0"/>
        <v>20</v>
      </c>
      <c r="C9" s="5">
        <f t="shared" si="1"/>
        <v>20</v>
      </c>
      <c r="D9" s="5">
        <f t="shared" si="2"/>
        <v>20</v>
      </c>
      <c r="E9" s="5">
        <f t="shared" si="3"/>
        <v>20</v>
      </c>
      <c r="F9" s="5">
        <f t="shared" si="4"/>
        <v>20</v>
      </c>
      <c r="G9" s="5">
        <f t="shared" si="5"/>
        <v>20</v>
      </c>
      <c r="H9" s="5">
        <f t="shared" si="6"/>
        <v>20.107440576051143</v>
      </c>
      <c r="I9" s="5">
        <f t="shared" si="7"/>
        <v>20.85665221749838</v>
      </c>
      <c r="J9" s="5">
        <f t="shared" si="8"/>
        <v>23.36573640187544</v>
      </c>
      <c r="K9" s="5">
        <f t="shared" si="9"/>
        <v>28.589508118326677</v>
      </c>
      <c r="L9" s="5">
        <f t="shared" si="10"/>
        <v>36</v>
      </c>
    </row>
    <row r="10" spans="1:12" ht="12">
      <c r="A10" s="4">
        <v>0.025</v>
      </c>
      <c r="B10" s="5">
        <f t="shared" si="0"/>
        <v>20</v>
      </c>
      <c r="C10" s="5">
        <f t="shared" si="1"/>
        <v>20</v>
      </c>
      <c r="D10" s="5">
        <f t="shared" si="2"/>
        <v>20</v>
      </c>
      <c r="E10" s="5">
        <f t="shared" si="3"/>
        <v>20</v>
      </c>
      <c r="F10" s="5">
        <f t="shared" si="4"/>
        <v>20</v>
      </c>
      <c r="G10" s="5">
        <f t="shared" si="5"/>
        <v>20.03075603982244</v>
      </c>
      <c r="H10" s="5">
        <f t="shared" si="6"/>
        <v>20.291154561676223</v>
      </c>
      <c r="I10" s="5">
        <f t="shared" si="7"/>
        <v>21.360434978184596</v>
      </c>
      <c r="J10" s="5">
        <f t="shared" si="8"/>
        <v>24.142845394684652</v>
      </c>
      <c r="K10" s="5">
        <f t="shared" si="9"/>
        <v>29.215480678731424</v>
      </c>
      <c r="L10" s="5">
        <f t="shared" si="10"/>
        <v>36</v>
      </c>
    </row>
    <row r="11" spans="1:12" ht="12">
      <c r="A11" s="4">
        <v>0.03</v>
      </c>
      <c r="B11" s="5">
        <f t="shared" si="0"/>
        <v>20</v>
      </c>
      <c r="C11" s="5">
        <f t="shared" si="1"/>
        <v>20</v>
      </c>
      <c r="D11" s="5">
        <f t="shared" si="2"/>
        <v>20</v>
      </c>
      <c r="E11" s="5">
        <f t="shared" si="3"/>
        <v>20</v>
      </c>
      <c r="F11" s="5">
        <f t="shared" si="4"/>
        <v>20.008804252735104</v>
      </c>
      <c r="G11" s="5">
        <f t="shared" si="5"/>
        <v>20.09649371158359</v>
      </c>
      <c r="H11" s="5">
        <f t="shared" si="6"/>
        <v>20.522705849634715</v>
      </c>
      <c r="I11" s="5">
        <f t="shared" si="7"/>
        <v>21.850837174796744</v>
      </c>
      <c r="J11" s="5">
        <f t="shared" si="8"/>
        <v>24.798447308016463</v>
      </c>
      <c r="K11" s="5">
        <f t="shared" si="9"/>
        <v>29.705526204875333</v>
      </c>
      <c r="L11" s="5">
        <f t="shared" si="10"/>
        <v>36</v>
      </c>
    </row>
    <row r="12" spans="1:12" ht="12">
      <c r="A12" s="4">
        <v>0.035</v>
      </c>
      <c r="B12" s="5">
        <f t="shared" si="0"/>
        <v>20</v>
      </c>
      <c r="C12" s="5">
        <f t="shared" si="1"/>
        <v>20</v>
      </c>
      <c r="D12" s="5">
        <f t="shared" si="2"/>
        <v>20</v>
      </c>
      <c r="E12" s="5">
        <f t="shared" si="3"/>
        <v>20.00252031362526</v>
      </c>
      <c r="F12" s="5">
        <f t="shared" si="4"/>
        <v>20.031386005642585</v>
      </c>
      <c r="G12" s="5">
        <f t="shared" si="5"/>
        <v>20.193399530455952</v>
      </c>
      <c r="H12" s="5">
        <f t="shared" si="6"/>
        <v>20.780890079977993</v>
      </c>
      <c r="I12" s="5">
        <f t="shared" si="7"/>
        <v>22.31443069358526</v>
      </c>
      <c r="J12" s="5">
        <f t="shared" si="8"/>
        <v>25.359366669586333</v>
      </c>
      <c r="K12" s="5">
        <f t="shared" si="9"/>
        <v>30.102683166507745</v>
      </c>
      <c r="L12" s="5">
        <f t="shared" si="10"/>
        <v>36</v>
      </c>
    </row>
    <row r="13" spans="1:12" ht="12">
      <c r="A13" s="4">
        <v>0.04</v>
      </c>
      <c r="B13" s="5">
        <f t="shared" si="0"/>
        <v>20</v>
      </c>
      <c r="C13" s="5">
        <f t="shared" si="1"/>
        <v>20</v>
      </c>
      <c r="D13" s="5">
        <f t="shared" si="2"/>
        <v>20.00072146733639</v>
      </c>
      <c r="E13" s="5">
        <f t="shared" si="3"/>
        <v>20.010061966292668</v>
      </c>
      <c r="F13" s="5">
        <f t="shared" si="4"/>
        <v>20.06950102883268</v>
      </c>
      <c r="G13" s="5">
        <f t="shared" si="5"/>
        <v>20.31519698162787</v>
      </c>
      <c r="H13" s="5">
        <f t="shared" si="6"/>
        <v>21.051707256453046</v>
      </c>
      <c r="I13" s="5">
        <f t="shared" si="7"/>
        <v>22.747084144094522</v>
      </c>
      <c r="J13" s="5">
        <f t="shared" si="8"/>
        <v>25.845546666519816</v>
      </c>
      <c r="K13" s="5">
        <f t="shared" si="9"/>
        <v>30.43302838254403</v>
      </c>
      <c r="L13" s="5">
        <f t="shared" si="10"/>
        <v>36</v>
      </c>
    </row>
    <row r="14" spans="1:12" ht="12">
      <c r="A14" s="4">
        <v>0.045</v>
      </c>
      <c r="B14" s="5">
        <f t="shared" si="0"/>
        <v>20</v>
      </c>
      <c r="C14" s="5">
        <f t="shared" si="1"/>
        <v>20.000206527914727</v>
      </c>
      <c r="D14" s="5">
        <f t="shared" si="2"/>
        <v>20.003188759391918</v>
      </c>
      <c r="E14" s="5">
        <f t="shared" si="3"/>
        <v>20.024403227976656</v>
      </c>
      <c r="F14" s="5">
        <f t="shared" si="4"/>
        <v>20.122819100500173</v>
      </c>
      <c r="G14" s="5">
        <f t="shared" si="5"/>
        <v>20.455697948660948</v>
      </c>
      <c r="H14" s="5">
        <f t="shared" si="6"/>
        <v>21.3261933101591</v>
      </c>
      <c r="I14" s="5">
        <f t="shared" si="7"/>
        <v>23.148732750642928</v>
      </c>
      <c r="J14" s="5">
        <f t="shared" si="8"/>
        <v>26.271794694014577</v>
      </c>
      <c r="K14" s="5">
        <f t="shared" si="9"/>
        <v>30.71341807814441</v>
      </c>
      <c r="L14" s="5">
        <f t="shared" si="10"/>
        <v>36</v>
      </c>
    </row>
    <row r="15" spans="1:15" ht="12">
      <c r="A15" s="4">
        <v>0.05</v>
      </c>
      <c r="B15" s="5">
        <f t="shared" si="0"/>
        <v>20.000118241748197</v>
      </c>
      <c r="C15" s="5">
        <f t="shared" si="1"/>
        <v>20.001001103413483</v>
      </c>
      <c r="D15" s="5">
        <f t="shared" si="2"/>
        <v>20.008407936644513</v>
      </c>
      <c r="E15" s="5">
        <f t="shared" si="3"/>
        <v>20.04650297409826</v>
      </c>
      <c r="F15" s="5">
        <f t="shared" si="4"/>
        <v>20.189936691271036</v>
      </c>
      <c r="G15" s="5">
        <f t="shared" si="5"/>
        <v>20.609596554766085</v>
      </c>
      <c r="H15" s="5">
        <f t="shared" si="6"/>
        <v>21.598726338947593</v>
      </c>
      <c r="I15" s="5">
        <f t="shared" si="7"/>
        <v>23.521021539096115</v>
      </c>
      <c r="J15" s="5">
        <f t="shared" si="8"/>
        <v>26.64924732569987</v>
      </c>
      <c r="K15" s="5">
        <f t="shared" si="9"/>
        <v>30.955296699701975</v>
      </c>
      <c r="L15" s="5">
        <f t="shared" si="10"/>
        <v>36</v>
      </c>
      <c r="O15" s="2" t="s">
        <v>3</v>
      </c>
    </row>
    <row r="16" spans="1:12" ht="12">
      <c r="A16" s="4">
        <v>0.055</v>
      </c>
      <c r="B16" s="5">
        <f t="shared" si="0"/>
        <v>20.00062369936083</v>
      </c>
      <c r="C16" s="5">
        <f t="shared" si="1"/>
        <v>20.00286866161776</v>
      </c>
      <c r="D16" s="5">
        <f t="shared" si="2"/>
        <v>20.017192770697374</v>
      </c>
      <c r="E16" s="5">
        <f t="shared" si="3"/>
        <v>20.07665732311012</v>
      </c>
      <c r="F16" s="5">
        <f t="shared" si="4"/>
        <v>20.269009446356062</v>
      </c>
      <c r="G16" s="5">
        <f t="shared" si="5"/>
        <v>20.772613547061205</v>
      </c>
      <c r="H16" s="5">
        <f t="shared" si="6"/>
        <v>21.865855143997372</v>
      </c>
      <c r="I16" s="5">
        <f t="shared" si="7"/>
        <v>23.866232357050556</v>
      </c>
      <c r="J16" s="5">
        <f t="shared" si="8"/>
        <v>26.986412207807213</v>
      </c>
      <c r="K16" s="5">
        <f t="shared" si="9"/>
        <v>31.166744463732414</v>
      </c>
      <c r="L16" s="5">
        <f t="shared" si="10"/>
        <v>36</v>
      </c>
    </row>
    <row r="17" spans="1:12" ht="12">
      <c r="A17" s="4">
        <v>0.06</v>
      </c>
      <c r="B17" s="5">
        <f t="shared" si="0"/>
        <v>20.00190898935297</v>
      </c>
      <c r="C17" s="5">
        <f t="shared" si="1"/>
        <v>20.006326449488544</v>
      </c>
      <c r="D17" s="5">
        <f t="shared" si="2"/>
        <v>20.03011471623958</v>
      </c>
      <c r="E17" s="5">
        <f t="shared" si="3"/>
        <v>20.114697843467226</v>
      </c>
      <c r="F17" s="5">
        <f t="shared" si="4"/>
        <v>20.358108728632715</v>
      </c>
      <c r="G17" s="5">
        <f t="shared" si="5"/>
        <v>20.941403728400616</v>
      </c>
      <c r="H17" s="5">
        <f t="shared" si="6"/>
        <v>22.12553263418846</v>
      </c>
      <c r="I17" s="5">
        <f t="shared" si="7"/>
        <v>24.186788107813502</v>
      </c>
      <c r="J17" s="5">
        <f t="shared" si="8"/>
        <v>27.2898924271956</v>
      </c>
      <c r="K17" s="5">
        <f t="shared" si="9"/>
        <v>31.353650892842094</v>
      </c>
      <c r="L17" s="5">
        <f t="shared" si="10"/>
        <v>36</v>
      </c>
    </row>
    <row r="18" spans="1:12" ht="12">
      <c r="A18" s="4">
        <v>0.065</v>
      </c>
      <c r="B18" s="5">
        <f t="shared" si="0"/>
        <v>20.004438081895792</v>
      </c>
      <c r="C18" s="5">
        <f t="shared" si="1"/>
        <v>20.01187155471373</v>
      </c>
      <c r="D18" s="5">
        <f t="shared" si="2"/>
        <v>20.047517909879645</v>
      </c>
      <c r="E18" s="5">
        <f t="shared" si="3"/>
        <v>20.1601640260547</v>
      </c>
      <c r="F18" s="5">
        <f t="shared" si="4"/>
        <v>20.455404273276383</v>
      </c>
      <c r="G18" s="5">
        <f t="shared" si="5"/>
        <v>21.11339900448163</v>
      </c>
      <c r="H18" s="5">
        <f t="shared" si="6"/>
        <v>22.37661970614232</v>
      </c>
      <c r="I18" s="5">
        <f t="shared" si="7"/>
        <v>24.485028733159837</v>
      </c>
      <c r="J18" s="5">
        <f t="shared" si="8"/>
        <v>27.564890181898928</v>
      </c>
      <c r="K18" s="5">
        <f t="shared" si="9"/>
        <v>31.52042383495639</v>
      </c>
      <c r="L18" s="5">
        <f t="shared" si="10"/>
        <v>36</v>
      </c>
    </row>
    <row r="19" spans="1:12" ht="12">
      <c r="A19" s="4">
        <v>0.07</v>
      </c>
      <c r="B19" s="5">
        <f t="shared" si="0"/>
        <v>20.00869390766312</v>
      </c>
      <c r="C19" s="5">
        <f t="shared" si="1"/>
        <v>20.0199478008108</v>
      </c>
      <c r="D19" s="5">
        <f t="shared" si="2"/>
        <v>20.069559933507552</v>
      </c>
      <c r="E19" s="5">
        <f t="shared" si="3"/>
        <v>20.212433592844256</v>
      </c>
      <c r="F19" s="5">
        <f t="shared" si="4"/>
        <v>20.55924671125675</v>
      </c>
      <c r="G19" s="5">
        <f t="shared" si="5"/>
        <v>21.286651557037192</v>
      </c>
      <c r="H19" s="5">
        <f t="shared" si="6"/>
        <v>22.618564106922143</v>
      </c>
      <c r="I19" s="5">
        <f t="shared" si="7"/>
        <v>24.763117612298466</v>
      </c>
      <c r="J19" s="5">
        <f t="shared" si="8"/>
        <v>27.81556092639118</v>
      </c>
      <c r="K19" s="5">
        <f t="shared" si="9"/>
        <v>31.67043673473481</v>
      </c>
      <c r="L19" s="5">
        <f t="shared" si="10"/>
        <v>36</v>
      </c>
    </row>
    <row r="20" spans="1:12" ht="12">
      <c r="A20" s="4">
        <v>0.075</v>
      </c>
      <c r="B20" s="5">
        <f t="shared" si="0"/>
        <v>20.01513700762645</v>
      </c>
      <c r="C20" s="5">
        <f t="shared" si="1"/>
        <v>20.030928266352312</v>
      </c>
      <c r="D20" s="5">
        <f t="shared" si="2"/>
        <v>20.09625706537954</v>
      </c>
      <c r="E20" s="5">
        <f t="shared" si="3"/>
        <v>20.270813493206255</v>
      </c>
      <c r="F20" s="5">
        <f t="shared" si="4"/>
        <v>20.668195255216965</v>
      </c>
      <c r="G20" s="5">
        <f t="shared" si="5"/>
        <v>21.45969849799512</v>
      </c>
      <c r="H20" s="5">
        <f t="shared" si="6"/>
        <v>22.851191467152773</v>
      </c>
      <c r="I20" s="5">
        <f t="shared" si="7"/>
        <v>25.023010998368676</v>
      </c>
      <c r="J20" s="5">
        <f t="shared" si="8"/>
        <v>28.04526600295602</v>
      </c>
      <c r="K20" s="5">
        <f t="shared" si="9"/>
        <v>31.80632121027356</v>
      </c>
      <c r="L20" s="5">
        <f t="shared" si="10"/>
        <v>36</v>
      </c>
    </row>
    <row r="21" spans="1:12" ht="12">
      <c r="A21" s="4">
        <v>0.08</v>
      </c>
      <c r="B21" s="5">
        <f t="shared" si="0"/>
        <v>20.02417784862097</v>
      </c>
      <c r="C21" s="5">
        <f t="shared" si="1"/>
        <v>20.045108928986597</v>
      </c>
      <c r="D21" s="5">
        <f t="shared" si="2"/>
        <v>20.127524668593693</v>
      </c>
      <c r="E21" s="5">
        <f t="shared" si="3"/>
        <v>20.334599681846463</v>
      </c>
      <c r="F21" s="5">
        <f t="shared" si="4"/>
        <v>20.781016839043836</v>
      </c>
      <c r="G21" s="5">
        <f t="shared" si="5"/>
        <v>21.63145211842244</v>
      </c>
      <c r="H21" s="5">
        <f t="shared" si="6"/>
        <v>23.074568478885702</v>
      </c>
      <c r="I21" s="5">
        <f t="shared" si="7"/>
        <v>25.266457452648424</v>
      </c>
      <c r="J21" s="5">
        <f t="shared" si="8"/>
        <v>28.25675564021539</v>
      </c>
      <c r="K21" s="5">
        <f t="shared" si="9"/>
        <v>31.93016444173911</v>
      </c>
      <c r="L21" s="5">
        <f t="shared" si="10"/>
        <v>36</v>
      </c>
    </row>
    <row r="22" spans="1:12" ht="12">
      <c r="A22" s="4">
        <v>0.085</v>
      </c>
      <c r="B22" s="5">
        <f t="shared" si="0"/>
        <v>20.03616134991838</v>
      </c>
      <c r="C22" s="5">
        <f t="shared" si="1"/>
        <v>20.062709585066468</v>
      </c>
      <c r="D22" s="5">
        <f t="shared" si="2"/>
        <v>20.163209748899455</v>
      </c>
      <c r="E22" s="5">
        <f t="shared" si="3"/>
        <v>20.403113987901968</v>
      </c>
      <c r="F22" s="5">
        <f t="shared" si="4"/>
        <v>20.89667144470117</v>
      </c>
      <c r="G22" s="5">
        <f t="shared" si="5"/>
        <v>21.801113559209647</v>
      </c>
      <c r="H22" s="5">
        <f t="shared" si="6"/>
        <v>23.28891282772488</v>
      </c>
      <c r="I22" s="5">
        <f t="shared" si="7"/>
        <v>25.495010821188394</v>
      </c>
      <c r="J22" s="5">
        <f t="shared" si="8"/>
        <v>28.45230352368897</v>
      </c>
      <c r="K22" s="5">
        <f t="shared" si="9"/>
        <v>32.0436459360219</v>
      </c>
      <c r="L22" s="5">
        <f t="shared" si="10"/>
        <v>36</v>
      </c>
    </row>
    <row r="23" spans="1:12" ht="12">
      <c r="A23" s="4">
        <v>0.09</v>
      </c>
      <c r="B23" s="5">
        <f t="shared" si="0"/>
        <v>20.051360795182735</v>
      </c>
      <c r="C23" s="5">
        <f t="shared" si="1"/>
        <v>20.08387913336167</v>
      </c>
      <c r="D23" s="5">
        <f t="shared" si="2"/>
        <v>20.203115689884758</v>
      </c>
      <c r="E23" s="5">
        <f t="shared" si="3"/>
        <v>20.475724995347893</v>
      </c>
      <c r="F23" s="5">
        <f t="shared" si="4"/>
        <v>21.014291671243136</v>
      </c>
      <c r="G23" s="5">
        <f t="shared" si="5"/>
        <v>21.968105923908013</v>
      </c>
      <c r="H23" s="5">
        <f t="shared" si="6"/>
        <v>23.494533692773096</v>
      </c>
      <c r="I23" s="5">
        <f t="shared" si="7"/>
        <v>25.71004852141954</v>
      </c>
      <c r="J23" s="5">
        <f t="shared" si="8"/>
        <v>28.633807186846227</v>
      </c>
      <c r="K23" s="5">
        <f t="shared" si="9"/>
        <v>32.148134512928905</v>
      </c>
      <c r="L23" s="5">
        <f t="shared" si="10"/>
        <v>36</v>
      </c>
    </row>
    <row r="24" spans="1:12" ht="12">
      <c r="A24" s="4">
        <v>0.095</v>
      </c>
      <c r="B24" s="5">
        <f t="shared" si="0"/>
        <v>20.069978255005637</v>
      </c>
      <c r="C24" s="5">
        <f t="shared" si="1"/>
        <v>20.108703171678943</v>
      </c>
      <c r="D24" s="5">
        <f t="shared" si="2"/>
        <v>20.247020316492783</v>
      </c>
      <c r="E24" s="5">
        <f t="shared" si="3"/>
        <v>20.551858201039074</v>
      </c>
      <c r="F24" s="5">
        <f t="shared" si="4"/>
        <v>21.13316083107729</v>
      </c>
      <c r="G24" s="5">
        <f t="shared" si="5"/>
        <v>22.132022804796065</v>
      </c>
      <c r="H24" s="5">
        <f t="shared" si="6"/>
        <v>23.691792399220024</v>
      </c>
      <c r="I24" s="5">
        <f t="shared" si="7"/>
        <v>25.912791064773362</v>
      </c>
      <c r="J24" s="5">
        <f t="shared" si="8"/>
        <v>28.80286392418513</v>
      </c>
      <c r="K24" s="5">
        <f t="shared" si="9"/>
        <v>32.24475850269614</v>
      </c>
      <c r="L24" s="5">
        <f t="shared" si="10"/>
        <v>36</v>
      </c>
    </row>
    <row r="25" spans="1:12" ht="12">
      <c r="A25" s="4">
        <v>0.1</v>
      </c>
      <c r="B25" s="5">
        <f t="shared" si="0"/>
        <v>20.09214911676196</v>
      </c>
      <c r="C25" s="5">
        <f t="shared" si="1"/>
        <v>20.137212536085528</v>
      </c>
      <c r="D25" s="5">
        <f t="shared" si="2"/>
        <v>20.294688699246382</v>
      </c>
      <c r="E25" s="5">
        <f t="shared" si="3"/>
        <v>20.630999257745636</v>
      </c>
      <c r="F25" s="5">
        <f t="shared" si="4"/>
        <v>21.25269175947027</v>
      </c>
      <c r="G25" s="5">
        <f t="shared" si="5"/>
        <v>22.292588745087606</v>
      </c>
      <c r="H25" s="5">
        <f t="shared" si="6"/>
        <v>23.881076451771335</v>
      </c>
      <c r="I25" s="5">
        <f t="shared" si="7"/>
        <v>26.104320869497037</v>
      </c>
      <c r="J25" s="5">
        <f t="shared" si="8"/>
        <v>28.96082892578213</v>
      </c>
      <c r="K25" s="5">
        <f t="shared" si="9"/>
        <v>32.33445748483901</v>
      </c>
      <c r="L25" s="5">
        <f t="shared" si="10"/>
        <v>36</v>
      </c>
    </row>
    <row r="26" spans="1:12" ht="12">
      <c r="A26" s="4">
        <v>0.105</v>
      </c>
      <c r="B26" s="5">
        <f t="shared" si="0"/>
        <v>20.11794890991629</v>
      </c>
      <c r="C26" s="5">
        <f t="shared" si="1"/>
        <v>20.169391913310413</v>
      </c>
      <c r="D26" s="5">
        <f t="shared" si="2"/>
        <v>20.345882000574466</v>
      </c>
      <c r="E26" s="5">
        <f t="shared" si="3"/>
        <v>20.712692959818362</v>
      </c>
      <c r="F26" s="5">
        <f t="shared" si="4"/>
        <v>21.372407366303975</v>
      </c>
      <c r="G26" s="5">
        <f t="shared" si="5"/>
        <v>22.449628838164784</v>
      </c>
      <c r="H26" s="5">
        <f t="shared" si="6"/>
        <v>24.06278250175633</v>
      </c>
      <c r="I26" s="5">
        <f t="shared" si="7"/>
        <v>26.285599511156242</v>
      </c>
      <c r="J26" s="5">
        <f t="shared" si="8"/>
        <v>29.10886032472657</v>
      </c>
      <c r="K26" s="5">
        <f t="shared" si="9"/>
        <v>32.41802104702979</v>
      </c>
      <c r="L26" s="5">
        <f t="shared" si="10"/>
        <v>36</v>
      </c>
    </row>
    <row r="27" spans="1:12" ht="12">
      <c r="A27" s="4">
        <v>0.11</v>
      </c>
      <c r="B27" s="5">
        <f t="shared" si="0"/>
        <v>20.14740115448025</v>
      </c>
      <c r="C27" s="5">
        <f t="shared" si="1"/>
        <v>20.20518800853381</v>
      </c>
      <c r="D27" s="5">
        <f t="shared" si="2"/>
        <v>20.400363431452746</v>
      </c>
      <c r="E27" s="5">
        <f t="shared" si="3"/>
        <v>20.796539774667966</v>
      </c>
      <c r="F27" s="5">
        <f t="shared" si="4"/>
        <v>21.49192332946035</v>
      </c>
      <c r="G27" s="5">
        <f t="shared" si="5"/>
        <v>22.603045288790945</v>
      </c>
      <c r="H27" s="5">
        <f t="shared" si="6"/>
        <v>24.237305301532054</v>
      </c>
      <c r="I27" s="5">
        <f t="shared" si="7"/>
        <v>26.45748311631683</v>
      </c>
      <c r="J27" s="5">
        <f t="shared" si="8"/>
        <v>29.247954487211267</v>
      </c>
      <c r="K27" s="5">
        <f t="shared" si="9"/>
        <v>32.49611824899087</v>
      </c>
      <c r="L27" s="5">
        <f t="shared" si="10"/>
        <v>36</v>
      </c>
    </row>
    <row r="28" spans="1:12" ht="12">
      <c r="A28" s="4">
        <v>0.115</v>
      </c>
      <c r="B28" s="5">
        <f t="shared" si="0"/>
        <v>20.180485392294436</v>
      </c>
      <c r="C28" s="5">
        <f t="shared" si="1"/>
        <v>20.244516988798768</v>
      </c>
      <c r="D28" s="5">
        <f t="shared" si="2"/>
        <v>20.457902142954406</v>
      </c>
      <c r="E28" s="5">
        <f t="shared" si="3"/>
        <v>20.88219111099408</v>
      </c>
      <c r="F28" s="5">
        <f t="shared" si="4"/>
        <v>21.61093299411076</v>
      </c>
      <c r="G28" s="5">
        <f t="shared" si="5"/>
        <v>22.752799277411285</v>
      </c>
      <c r="H28" s="5">
        <f t="shared" si="6"/>
        <v>24.405030679733223</v>
      </c>
      <c r="I28" s="5">
        <f t="shared" si="7"/>
        <v>26.620735883258796</v>
      </c>
      <c r="J28" s="5">
        <f t="shared" si="8"/>
        <v>29.378973939245753</v>
      </c>
      <c r="K28" s="5">
        <f t="shared" si="9"/>
        <v>32.56932031983897</v>
      </c>
      <c r="L28" s="5">
        <f t="shared" si="10"/>
        <v>36</v>
      </c>
    </row>
    <row r="29" spans="1:12" ht="12">
      <c r="A29" s="4">
        <v>0.12</v>
      </c>
      <c r="B29" s="5">
        <f t="shared" si="0"/>
        <v>20.217144881741774</v>
      </c>
      <c r="C29" s="5">
        <f t="shared" si="1"/>
        <v>20.2872710779481</v>
      </c>
      <c r="D29" s="5">
        <f t="shared" si="2"/>
        <v>20.518275666039703</v>
      </c>
      <c r="E29" s="5">
        <f t="shared" si="3"/>
        <v>20.969344087311967</v>
      </c>
      <c r="F29" s="5">
        <f t="shared" si="4"/>
        <v>21.72919437142901</v>
      </c>
      <c r="G29" s="5">
        <f t="shared" si="5"/>
        <v>22.89889687388297</v>
      </c>
      <c r="H29" s="5">
        <f t="shared" si="6"/>
        <v>24.566331217255183</v>
      </c>
      <c r="I29" s="5">
        <f t="shared" si="7"/>
        <v>26.776041845201327</v>
      </c>
      <c r="J29" s="5">
        <f t="shared" si="8"/>
        <v>29.502669672530637</v>
      </c>
      <c r="K29" s="5">
        <f t="shared" si="9"/>
        <v>32.63811835503051</v>
      </c>
      <c r="L29" s="5">
        <f t="shared" si="10"/>
        <v>36</v>
      </c>
    </row>
    <row r="30" spans="1:12" ht="12">
      <c r="A30" s="4">
        <v>0.125</v>
      </c>
      <c r="B30" s="5">
        <f t="shared" si="0"/>
        <v>20.25729366281478</v>
      </c>
      <c r="C30" s="5">
        <f t="shared" si="1"/>
        <v>20.33332427692795</v>
      </c>
      <c r="D30" s="5">
        <f t="shared" si="2"/>
        <v>20.581271344819015</v>
      </c>
      <c r="E30" s="5">
        <f t="shared" si="3"/>
        <v>21.057736272268045</v>
      </c>
      <c r="F30" s="5">
        <f t="shared" si="4"/>
        <v>21.84651905091029</v>
      </c>
      <c r="G30" s="5">
        <f t="shared" si="5"/>
        <v>23.041378056345074</v>
      </c>
      <c r="H30" s="5">
        <f t="shared" si="6"/>
        <v>24.721563733834202</v>
      </c>
      <c r="I30" s="5">
        <f t="shared" si="7"/>
        <v>26.92401504632753</v>
      </c>
      <c r="J30" s="5">
        <f t="shared" si="8"/>
        <v>29.61969911302696</v>
      </c>
      <c r="K30" s="5">
        <f t="shared" si="9"/>
        <v>32.702937266719076</v>
      </c>
      <c r="L30" s="5">
        <f t="shared" si="10"/>
        <v>36</v>
      </c>
    </row>
    <row r="31" spans="1:12" ht="12">
      <c r="A31" s="4">
        <v>0.13</v>
      </c>
      <c r="B31" s="5">
        <f t="shared" si="0"/>
        <v>20.300822852276234</v>
      </c>
      <c r="C31" s="5">
        <f t="shared" si="1"/>
        <v>20.38253724183246</v>
      </c>
      <c r="D31" s="5">
        <f t="shared" si="2"/>
        <v>20.646687081098737</v>
      </c>
      <c r="E31" s="5">
        <f t="shared" si="3"/>
        <v>21.147140672557036</v>
      </c>
      <c r="F31" s="5">
        <f t="shared" si="4"/>
        <v>21.962762811519234</v>
      </c>
      <c r="G31" s="5">
        <f t="shared" si="5"/>
        <v>23.180308123561844</v>
      </c>
      <c r="H31" s="5">
        <f t="shared" si="6"/>
        <v>24.87106798314531</v>
      </c>
      <c r="I31" s="5">
        <f t="shared" si="7"/>
        <v>27.065208316018044</v>
      </c>
      <c r="J31" s="5">
        <f t="shared" si="8"/>
        <v>29.730640708567375</v>
      </c>
      <c r="K31" s="5">
        <f t="shared" si="9"/>
        <v>32.764146890927705</v>
      </c>
      <c r="L31" s="5">
        <f t="shared" si="10"/>
        <v>36</v>
      </c>
    </row>
    <row r="32" spans="1:12" ht="12">
      <c r="A32" s="4">
        <v>0.135</v>
      </c>
      <c r="B32" s="5">
        <f t="shared" si="0"/>
        <v>20.347606127489893</v>
      </c>
      <c r="C32" s="5">
        <f t="shared" si="1"/>
        <v>20.43476138435414</v>
      </c>
      <c r="D32" s="5">
        <f t="shared" si="2"/>
        <v>20.714331614288408</v>
      </c>
      <c r="E32" s="5">
        <f t="shared" si="3"/>
        <v>21.237361115839054</v>
      </c>
      <c r="F32" s="5">
        <f t="shared" si="4"/>
        <v>22.077817715086923</v>
      </c>
      <c r="G32" s="5">
        <f t="shared" si="5"/>
        <v>23.31577096268321</v>
      </c>
      <c r="H32" s="5">
        <f t="shared" si="6"/>
        <v>25.015166148394833</v>
      </c>
      <c r="I32" s="5">
        <f t="shared" si="7"/>
        <v>27.200120821964695</v>
      </c>
      <c r="J32" s="5">
        <f t="shared" si="8"/>
        <v>29.83600585601068</v>
      </c>
      <c r="K32" s="5">
        <f t="shared" si="9"/>
        <v>32.82207091148525</v>
      </c>
      <c r="L32" s="5">
        <f t="shared" si="10"/>
        <v>36</v>
      </c>
    </row>
    <row r="33" spans="1:12" ht="12">
      <c r="A33" s="4">
        <v>0.14</v>
      </c>
      <c r="B33" s="5">
        <f t="shared" si="0"/>
        <v>20.397504418235755</v>
      </c>
      <c r="C33" s="5">
        <f t="shared" si="1"/>
        <v>20.489842274569746</v>
      </c>
      <c r="D33" s="5">
        <f t="shared" si="2"/>
        <v>20.784024493163244</v>
      </c>
      <c r="E33" s="5">
        <f t="shared" si="3"/>
        <v>21.328228093812527</v>
      </c>
      <c r="F33" s="5">
        <f t="shared" si="4"/>
        <v>22.191605477543348</v>
      </c>
      <c r="G33" s="5">
        <f t="shared" si="5"/>
        <v>23.447863763615903</v>
      </c>
      <c r="H33" s="5">
        <f t="shared" si="6"/>
        <v>25.15416286168145</v>
      </c>
      <c r="I33" s="5">
        <f t="shared" si="7"/>
        <v>27.329204568847693</v>
      </c>
      <c r="J33" s="5">
        <f t="shared" si="8"/>
        <v>29.936248716575317</v>
      </c>
      <c r="K33" s="5">
        <f t="shared" si="9"/>
        <v>32.87699408909245</v>
      </c>
      <c r="L33" s="5">
        <f t="shared" si="10"/>
        <v>36</v>
      </c>
    </row>
    <row r="34" spans="1:12" ht="12">
      <c r="A34" s="4">
        <v>0.145</v>
      </c>
      <c r="B34" s="5">
        <f t="shared" si="0"/>
        <v>20.45036986052778</v>
      </c>
      <c r="C34" s="5">
        <f t="shared" si="1"/>
        <v>20.547622430556927</v>
      </c>
      <c r="D34" s="5">
        <f t="shared" si="2"/>
        <v>20.855595847912014</v>
      </c>
      <c r="E34" s="5">
        <f t="shared" si="3"/>
        <v>21.419595079578322</v>
      </c>
      <c r="F34" s="5">
        <f t="shared" si="4"/>
        <v>22.30407193222938</v>
      </c>
      <c r="G34" s="5">
        <f t="shared" si="5"/>
        <v>23.576692867517856</v>
      </c>
      <c r="H34" s="5">
        <f t="shared" si="6"/>
        <v>25.288345559520963</v>
      </c>
      <c r="I34" s="5">
        <f t="shared" si="7"/>
        <v>27.452869991666823</v>
      </c>
      <c r="J34" s="5">
        <f t="shared" si="8"/>
        <v>30.031774341396392</v>
      </c>
      <c r="K34" s="5">
        <f t="shared" si="9"/>
        <v>32.92916816133613</v>
      </c>
      <c r="L34" s="5">
        <f t="shared" si="10"/>
        <v>36</v>
      </c>
    </row>
    <row r="35" spans="1:20" ht="12">
      <c r="A35" s="4">
        <v>0.15</v>
      </c>
      <c r="B35" s="5">
        <f t="shared" si="0"/>
        <v>20.506049083901022</v>
      </c>
      <c r="C35" s="5">
        <f t="shared" si="1"/>
        <v>20.60794357746412</v>
      </c>
      <c r="D35" s="5">
        <f t="shared" si="2"/>
        <v>20.928886037056003</v>
      </c>
      <c r="E35" s="5">
        <f t="shared" si="3"/>
        <v>21.511335303202166</v>
      </c>
      <c r="F35" s="5">
        <f t="shared" si="4"/>
        <v>22.41518242047506</v>
      </c>
      <c r="G35" s="5">
        <f t="shared" si="5"/>
        <v>23.702370508955685</v>
      </c>
      <c r="H35" s="5">
        <f t="shared" si="6"/>
        <v>25.417985047563697</v>
      </c>
      <c r="I35" s="5">
        <f t="shared" si="7"/>
        <v>27.57149077457063</v>
      </c>
      <c r="J35" s="5">
        <f t="shared" si="8"/>
        <v>30.12294543511938</v>
      </c>
      <c r="K35" s="5">
        <f t="shared" si="9"/>
        <v>32.97881669084573</v>
      </c>
      <c r="L35" s="5">
        <f t="shared" si="10"/>
        <v>36</v>
      </c>
      <c r="M35" s="5"/>
      <c r="R35" s="2">
        <v>0</v>
      </c>
      <c r="S35" s="2">
        <v>0.2</v>
      </c>
      <c r="T35" s="2">
        <v>1</v>
      </c>
    </row>
    <row r="36" spans="1:13" ht="12">
      <c r="A36" s="4">
        <v>0.155</v>
      </c>
      <c r="B36" s="5">
        <f t="shared" si="0"/>
        <v>20.564385910021944</v>
      </c>
      <c r="C36" s="5">
        <f t="shared" si="1"/>
        <v>20.670648453162087</v>
      </c>
      <c r="D36" s="5">
        <f t="shared" si="2"/>
        <v>21.003745220167538</v>
      </c>
      <c r="E36" s="5">
        <f t="shared" si="3"/>
        <v>21.60333895276743</v>
      </c>
      <c r="F36" s="5">
        <f t="shared" si="4"/>
        <v>22.524917965549058</v>
      </c>
      <c r="G36" s="5">
        <f t="shared" si="5"/>
        <v>23.82501226540746</v>
      </c>
      <c r="H36" s="5">
        <f t="shared" si="6"/>
        <v>25.54333618884835</v>
      </c>
      <c r="I36" s="5">
        <f t="shared" si="7"/>
        <v>27.68540800860968</v>
      </c>
      <c r="J36" s="5">
        <f t="shared" si="8"/>
        <v>30.210088014468884</v>
      </c>
      <c r="K36" s="5">
        <f t="shared" si="9"/>
        <v>33.02613907392694</v>
      </c>
      <c r="L36" s="5">
        <f aca="true" t="shared" si="11" ref="L36:L99">L35</f>
        <v>36</v>
      </c>
      <c r="M36" s="5"/>
    </row>
    <row r="37" spans="1:20" ht="12">
      <c r="A37" s="4">
        <v>0.16</v>
      </c>
      <c r="B37" s="5">
        <f t="shared" si="0"/>
        <v>20.62522354006026</v>
      </c>
      <c r="C37" s="5">
        <f t="shared" si="1"/>
        <v>20.735582230313206</v>
      </c>
      <c r="D37" s="5">
        <f t="shared" si="2"/>
        <v>21.080032890874733</v>
      </c>
      <c r="E37" s="5">
        <f t="shared" si="3"/>
        <v>21.69551076032358</v>
      </c>
      <c r="F37" s="5">
        <f t="shared" si="4"/>
        <v>22.63327210576879</v>
      </c>
      <c r="G37" s="5">
        <f t="shared" si="5"/>
        <v>23.944735068752284</v>
      </c>
      <c r="H37" s="5">
        <f t="shared" si="6"/>
        <v>25.664638658110068</v>
      </c>
      <c r="I37" s="5">
        <f t="shared" si="7"/>
        <v>27.794933785932535</v>
      </c>
      <c r="J37" s="5">
        <f t="shared" si="8"/>
        <v>30.29349616488057</v>
      </c>
      <c r="K37" s="5">
        <f t="shared" si="9"/>
        <v>33.07131387399199</v>
      </c>
      <c r="L37" s="5">
        <f t="shared" si="11"/>
        <v>36</v>
      </c>
      <c r="M37" s="5"/>
      <c r="Q37" s="2">
        <v>0</v>
      </c>
      <c r="R37" s="2">
        <v>36</v>
      </c>
      <c r="S37" s="2">
        <v>36</v>
      </c>
      <c r="T37" s="2">
        <v>36</v>
      </c>
    </row>
    <row r="38" spans="1:20" ht="12">
      <c r="A38" s="4">
        <v>0.165</v>
      </c>
      <c r="B38" s="5">
        <f aca="true" t="shared" si="12" ref="B38:B69">2*$Q$8*C37+(1-2*$Q$8)*B37</f>
        <v>20.68840630390836</v>
      </c>
      <c r="C38" s="5">
        <f aca="true" t="shared" si="13" ref="C38:C69">$Q$8*(D37+B37)+(1-2*$Q$8)*C37</f>
        <v>20.802593616751565</v>
      </c>
      <c r="D38" s="5">
        <f aca="true" t="shared" si="14" ref="D38:D69">$Q$8*(E37+C37)+(1-2*$Q$8)*D37</f>
        <v>21.157617393265472</v>
      </c>
      <c r="E38" s="5">
        <f aca="true" t="shared" si="15" ref="E38:E69">$Q$8*(F37+D37)+(1-2*$Q$8)*E37</f>
        <v>21.78776792969262</v>
      </c>
      <c r="F38" s="5">
        <f aca="true" t="shared" si="16" ref="F38:F69">$Q$8*(G37+E37)+(1-2*$Q$8)*F37</f>
        <v>22.740248280442735</v>
      </c>
      <c r="G38" s="5">
        <f aca="true" t="shared" si="17" ref="G38:G69">$Q$8*(H37+F37)+(1-2*$Q$8)*G37</f>
        <v>24.061655664597644</v>
      </c>
      <c r="H38" s="5">
        <f aca="true" t="shared" si="18" ref="H38:H69">$Q$8*(I37+G37)+(1-2*$Q$8)*H37</f>
        <v>25.78211772387571</v>
      </c>
      <c r="I38" s="5">
        <f aca="true" t="shared" si="19" ref="I38:I69">$Q$8*(J37+H37)+(1-2*$Q$8)*I37</f>
        <v>27.90035431379275</v>
      </c>
      <c r="J38" s="5">
        <f aca="true" t="shared" si="20" ref="J38:J69">$Q$8*(K37+I37)+(1-2*$Q$8)*J37</f>
        <v>30.37343605696607</v>
      </c>
      <c r="K38" s="5">
        <f aca="true" t="shared" si="21" ref="K38:K69">$Q$8*(L37+J37)+(1-2*$Q$8)*K37</f>
        <v>33.11450160816619</v>
      </c>
      <c r="L38" s="5">
        <f t="shared" si="11"/>
        <v>36</v>
      </c>
      <c r="M38" s="5"/>
      <c r="Q38" s="2">
        <v>0.0005</v>
      </c>
      <c r="R38" s="2">
        <v>20</v>
      </c>
      <c r="S38" s="2">
        <v>33.371803728207986</v>
      </c>
      <c r="T38" s="2">
        <v>35.22720763014011</v>
      </c>
    </row>
    <row r="39" spans="1:20" ht="12">
      <c r="A39" s="4">
        <v>0.17</v>
      </c>
      <c r="B39" s="5">
        <f t="shared" si="12"/>
        <v>20.753781037925997</v>
      </c>
      <c r="C39" s="5">
        <f t="shared" si="13"/>
        <v>20.871535688169956</v>
      </c>
      <c r="D39" s="5">
        <f t="shared" si="14"/>
        <v>21.236375436968455</v>
      </c>
      <c r="E39" s="5">
        <f t="shared" si="15"/>
        <v>21.880038363914387</v>
      </c>
      <c r="F39" s="5">
        <f t="shared" si="16"/>
        <v>22.8458576781955</v>
      </c>
      <c r="G39" s="5">
        <f t="shared" si="17"/>
        <v>24.175889429256305</v>
      </c>
      <c r="H39" s="5">
        <f t="shared" si="18"/>
        <v>25.895985033176622</v>
      </c>
      <c r="I39" s="5">
        <f t="shared" si="19"/>
        <v>28.00193261935911</v>
      </c>
      <c r="J39" s="5">
        <f t="shared" si="20"/>
        <v>30.450149352579054</v>
      </c>
      <c r="K39" s="5">
        <f t="shared" si="21"/>
        <v>33.155847088258206</v>
      </c>
      <c r="L39" s="5">
        <f t="shared" si="11"/>
        <v>36</v>
      </c>
      <c r="M39" s="5"/>
      <c r="Q39" s="2">
        <v>0.001</v>
      </c>
      <c r="R39" s="2">
        <v>20</v>
      </c>
      <c r="S39" s="2">
        <v>30.853765937844237</v>
      </c>
      <c r="T39" s="2">
        <v>34.473445454334104</v>
      </c>
    </row>
    <row r="40" spans="1:20" ht="12">
      <c r="A40" s="4">
        <v>0.175</v>
      </c>
      <c r="B40" s="5">
        <f t="shared" si="12"/>
        <v>20.82119815062756</v>
      </c>
      <c r="C40" s="5">
        <f t="shared" si="13"/>
        <v>20.942266499656455</v>
      </c>
      <c r="D40" s="5">
        <f t="shared" si="14"/>
        <v>21.316191620813548</v>
      </c>
      <c r="E40" s="5">
        <f t="shared" si="15"/>
        <v>21.972259152764373</v>
      </c>
      <c r="F40" s="5">
        <f t="shared" si="16"/>
        <v>22.950117471107358</v>
      </c>
      <c r="G40" s="5">
        <f t="shared" si="17"/>
        <v>24.28754947272191</v>
      </c>
      <c r="H40" s="5">
        <f t="shared" si="18"/>
        <v>26.00643938262438</v>
      </c>
      <c r="I40" s="5">
        <f t="shared" si="19"/>
        <v>28.099910905619083</v>
      </c>
      <c r="J40" s="5">
        <f t="shared" si="20"/>
        <v>30.523856105243766</v>
      </c>
      <c r="K40" s="5">
        <f t="shared" si="21"/>
        <v>33.19548139649738</v>
      </c>
      <c r="L40" s="5">
        <f t="shared" si="11"/>
        <v>36</v>
      </c>
      <c r="M40" s="5"/>
      <c r="Q40" s="2">
        <v>0.0015</v>
      </c>
      <c r="R40" s="2">
        <v>20</v>
      </c>
      <c r="S40" s="2">
        <v>28.543060669275285</v>
      </c>
      <c r="T40" s="2">
        <v>33.75727475722775</v>
      </c>
    </row>
    <row r="41" spans="1:20" ht="12">
      <c r="A41" s="4">
        <v>0.18</v>
      </c>
      <c r="B41" s="5">
        <f t="shared" si="12"/>
        <v>20.890512428358107</v>
      </c>
      <c r="C41" s="5">
        <f t="shared" si="13"/>
        <v>21.01464951582016</v>
      </c>
      <c r="D41" s="5">
        <f t="shared" si="14"/>
        <v>21.396957971301465</v>
      </c>
      <c r="E41" s="5">
        <f t="shared" si="15"/>
        <v>22.064375284346347</v>
      </c>
      <c r="F41" s="5">
        <f t="shared" si="16"/>
        <v>23.053049370099934</v>
      </c>
      <c r="G41" s="5">
        <f t="shared" si="17"/>
        <v>24.396745970442677</v>
      </c>
      <c r="H41" s="5">
        <f t="shared" si="18"/>
        <v>26.113667465648923</v>
      </c>
      <c r="I41" s="5">
        <f t="shared" si="19"/>
        <v>28.1945126094843</v>
      </c>
      <c r="J41" s="5">
        <f t="shared" si="20"/>
        <v>30.59475724000442</v>
      </c>
      <c r="K41" s="5">
        <f t="shared" si="21"/>
        <v>33.23352356039754</v>
      </c>
      <c r="L41" s="5">
        <f t="shared" si="11"/>
        <v>36</v>
      </c>
      <c r="M41" s="5"/>
      <c r="Q41" s="2">
        <v>0.002</v>
      </c>
      <c r="R41" s="2">
        <v>20</v>
      </c>
      <c r="S41" s="2">
        <v>26.513666616381713</v>
      </c>
      <c r="T41" s="2">
        <v>33.09633062113848</v>
      </c>
    </row>
    <row r="42" spans="1:20" ht="12">
      <c r="A42" s="4">
        <v>0.185</v>
      </c>
      <c r="B42" s="5">
        <f t="shared" si="12"/>
        <v>20.961583625958664</v>
      </c>
      <c r="C42" s="5">
        <f t="shared" si="13"/>
        <v>21.088553893176005</v>
      </c>
      <c r="D42" s="5">
        <f t="shared" si="14"/>
        <v>21.47857349961714</v>
      </c>
      <c r="E42" s="5">
        <f t="shared" si="15"/>
        <v>22.15633854867167</v>
      </c>
      <c r="F42" s="5">
        <f t="shared" si="16"/>
        <v>23.15467844728738</v>
      </c>
      <c r="G42" s="5">
        <f t="shared" si="17"/>
        <v>24.503585678037716</v>
      </c>
      <c r="H42" s="5">
        <f t="shared" si="18"/>
        <v>26.21784458979461</v>
      </c>
      <c r="I42" s="5">
        <f t="shared" si="19"/>
        <v>28.28594420537472</v>
      </c>
      <c r="J42" s="5">
        <f t="shared" si="20"/>
        <v>30.663036682109762</v>
      </c>
      <c r="K42" s="5">
        <f t="shared" si="21"/>
        <v>33.270081978608744</v>
      </c>
      <c r="L42" s="5">
        <f t="shared" si="11"/>
        <v>36</v>
      </c>
      <c r="M42" s="5"/>
      <c r="Q42" s="2">
        <v>0.0025</v>
      </c>
      <c r="R42" s="2">
        <v>20</v>
      </c>
      <c r="S42" s="2">
        <v>24.810973985041343</v>
      </c>
      <c r="T42" s="2">
        <v>32.50688756473227</v>
      </c>
    </row>
    <row r="43" spans="1:20" ht="12">
      <c r="A43" s="4">
        <v>0.19</v>
      </c>
      <c r="B43" s="5">
        <f t="shared" si="12"/>
        <v>21.034276880934197</v>
      </c>
      <c r="C43" s="5">
        <f t="shared" si="13"/>
        <v>21.163854643132723</v>
      </c>
      <c r="D43" s="5">
        <f t="shared" si="14"/>
        <v>21.560943779235984</v>
      </c>
      <c r="E43" s="5">
        <f t="shared" si="15"/>
        <v>22.24810660503877</v>
      </c>
      <c r="F43" s="5">
        <f t="shared" si="16"/>
        <v>23.255032179777103</v>
      </c>
      <c r="G43" s="5">
        <f t="shared" si="17"/>
        <v>24.60817159206784</v>
      </c>
      <c r="H43" s="5">
        <f t="shared" si="18"/>
        <v>26.31913536072649</v>
      </c>
      <c r="I43" s="5">
        <f t="shared" si="19"/>
        <v>28.37439679090447</v>
      </c>
      <c r="J43" s="5">
        <f t="shared" si="20"/>
        <v>30.728863191440603</v>
      </c>
      <c r="K43" s="5">
        <f t="shared" si="21"/>
        <v>33.305255639796854</v>
      </c>
      <c r="L43" s="5">
        <f t="shared" si="11"/>
        <v>36</v>
      </c>
      <c r="M43" s="5"/>
      <c r="Q43" s="2">
        <v>0.003</v>
      </c>
      <c r="R43" s="2">
        <v>20</v>
      </c>
      <c r="S43" s="2">
        <v>23.452031058602376</v>
      </c>
      <c r="T43" s="2">
        <v>32.003458836414126</v>
      </c>
    </row>
    <row r="44" spans="1:20" ht="12">
      <c r="A44" s="4">
        <v>0.195</v>
      </c>
      <c r="B44" s="5">
        <f t="shared" si="12"/>
        <v>21.108462983815535</v>
      </c>
      <c r="C44" s="5">
        <f t="shared" si="13"/>
        <v>21.24043269931191</v>
      </c>
      <c r="D44" s="5">
        <f t="shared" si="14"/>
        <v>21.643980545044023</v>
      </c>
      <c r="E44" s="5">
        <f t="shared" si="15"/>
        <v>22.339642188720973</v>
      </c>
      <c r="F44" s="5">
        <f t="shared" si="16"/>
        <v>23.354139676834563</v>
      </c>
      <c r="G44" s="5">
        <f t="shared" si="17"/>
        <v>24.710602727104295</v>
      </c>
      <c r="H44" s="5">
        <f t="shared" si="18"/>
        <v>26.417694331439936</v>
      </c>
      <c r="I44" s="5">
        <f t="shared" si="19"/>
        <v>28.460047485657128</v>
      </c>
      <c r="J44" s="5">
        <f t="shared" si="20"/>
        <v>30.792391949524905</v>
      </c>
      <c r="K44" s="5">
        <f t="shared" si="21"/>
        <v>33.339135168812895</v>
      </c>
      <c r="L44" s="5">
        <f t="shared" si="11"/>
        <v>36</v>
      </c>
      <c r="M44" s="5"/>
      <c r="Q44" s="2">
        <v>0.0035</v>
      </c>
      <c r="R44" s="2">
        <v>20</v>
      </c>
      <c r="S44" s="2">
        <v>22.4309124358541</v>
      </c>
      <c r="T44" s="2">
        <v>31.59843922348</v>
      </c>
    </row>
    <row r="45" spans="1:20" ht="12">
      <c r="A45" s="4">
        <v>0.2</v>
      </c>
      <c r="B45" s="5">
        <f t="shared" si="12"/>
        <v>21.184018532274806</v>
      </c>
      <c r="C45" s="5">
        <f t="shared" si="13"/>
        <v>21.318174908963293</v>
      </c>
      <c r="D45" s="5">
        <f t="shared" si="14"/>
        <v>21.7276013141471</v>
      </c>
      <c r="E45" s="5">
        <f t="shared" si="15"/>
        <v>22.4309124358541</v>
      </c>
      <c r="F45" s="5">
        <f t="shared" si="16"/>
        <v>23.452031058602376</v>
      </c>
      <c r="G45" s="5">
        <f t="shared" si="17"/>
        <v>24.810973985041343</v>
      </c>
      <c r="H45" s="5">
        <f t="shared" si="18"/>
        <v>26.513666616381713</v>
      </c>
      <c r="I45" s="5">
        <f t="shared" si="19"/>
        <v>28.543060669275285</v>
      </c>
      <c r="J45" s="5">
        <f t="shared" si="20"/>
        <v>30.853765937844237</v>
      </c>
      <c r="K45" s="5">
        <f t="shared" si="21"/>
        <v>33.371803728207986</v>
      </c>
      <c r="L45" s="5">
        <f t="shared" si="11"/>
        <v>36</v>
      </c>
      <c r="M45" s="5"/>
      <c r="Q45" s="2">
        <v>0.004</v>
      </c>
      <c r="R45" s="2">
        <v>20</v>
      </c>
      <c r="S45" s="2">
        <v>21.7276013141471</v>
      </c>
      <c r="T45" s="2">
        <v>31.30180013443455</v>
      </c>
    </row>
    <row r="46" spans="1:20" ht="12">
      <c r="A46" s="4">
        <v>0.205</v>
      </c>
      <c r="B46" s="5">
        <f t="shared" si="12"/>
        <v>21.26082599209149</v>
      </c>
      <c r="C46" s="5">
        <f t="shared" si="13"/>
        <v>21.396973964864628</v>
      </c>
      <c r="D46" s="5">
        <f t="shared" si="14"/>
        <v>21.811729028059304</v>
      </c>
      <c r="E46" s="5">
        <f t="shared" si="15"/>
        <v>22.521888308444748</v>
      </c>
      <c r="F46" s="5">
        <f t="shared" si="16"/>
        <v>23.548736959847282</v>
      </c>
      <c r="G46" s="5">
        <f t="shared" si="17"/>
        <v>24.90937609718067</v>
      </c>
      <c r="H46" s="5">
        <f t="shared" si="18"/>
        <v>26.60718847097931</v>
      </c>
      <c r="I46" s="5">
        <f t="shared" si="19"/>
        <v>28.62358908107095</v>
      </c>
      <c r="J46" s="5">
        <f t="shared" si="20"/>
        <v>30.913117139514746</v>
      </c>
      <c r="K46" s="5">
        <f t="shared" si="21"/>
        <v>33.40333779816656</v>
      </c>
      <c r="L46" s="5">
        <f t="shared" si="11"/>
        <v>36</v>
      </c>
      <c r="M46" s="5"/>
      <c r="Q46" s="2">
        <v>0.0045</v>
      </c>
      <c r="R46" s="2">
        <v>20</v>
      </c>
      <c r="S46" s="2">
        <v>21.318174908963293</v>
      </c>
      <c r="T46" s="2">
        <v>31.120844400844394</v>
      </c>
    </row>
    <row r="47" spans="1:20" ht="12">
      <c r="A47" s="4">
        <v>0.21</v>
      </c>
      <c r="B47" s="5">
        <f t="shared" si="12"/>
        <v>21.33877368422526</v>
      </c>
      <c r="C47" s="5">
        <f t="shared" si="13"/>
        <v>21.476728291235133</v>
      </c>
      <c r="D47" s="5">
        <f t="shared" si="14"/>
        <v>21.896291715654257</v>
      </c>
      <c r="E47" s="5">
        <f t="shared" si="15"/>
        <v>22.612544104088542</v>
      </c>
      <c r="F47" s="5">
        <f t="shared" si="16"/>
        <v>23.644288136646196</v>
      </c>
      <c r="G47" s="5">
        <f t="shared" si="17"/>
        <v>25.00589562331248</v>
      </c>
      <c r="H47" s="5">
        <f t="shared" si="18"/>
        <v>26.698387837573573</v>
      </c>
      <c r="I47" s="5">
        <f t="shared" si="19"/>
        <v>28.70177479997589</v>
      </c>
      <c r="J47" s="5">
        <f t="shared" si="20"/>
        <v>30.970567591019474</v>
      </c>
      <c r="K47" s="5">
        <f t="shared" si="21"/>
        <v>33.433807853905066</v>
      </c>
      <c r="L47" s="5">
        <f t="shared" si="11"/>
        <v>36</v>
      </c>
      <c r="M47" s="5"/>
      <c r="Q47" s="2">
        <v>0.005</v>
      </c>
      <c r="R47" s="2">
        <v>20</v>
      </c>
      <c r="S47" s="2">
        <v>21.184018532274806</v>
      </c>
      <c r="T47" s="2">
        <v>31.060026764160018</v>
      </c>
    </row>
    <row r="48" spans="1:20" ht="12">
      <c r="A48" s="4">
        <v>0.215</v>
      </c>
      <c r="B48" s="5">
        <f t="shared" si="12"/>
        <v>21.417755713972838</v>
      </c>
      <c r="C48" s="5">
        <f t="shared" si="13"/>
        <v>21.557341894781572</v>
      </c>
      <c r="D48" s="5">
        <f t="shared" si="14"/>
        <v>21.981222176077182</v>
      </c>
      <c r="E48" s="5">
        <f t="shared" si="15"/>
        <v>22.70285703731114</v>
      </c>
      <c r="F48" s="5">
        <f t="shared" si="16"/>
        <v>23.738715157641526</v>
      </c>
      <c r="G48" s="5">
        <f t="shared" si="17"/>
        <v>25.100614995011473</v>
      </c>
      <c r="H48" s="5">
        <f t="shared" si="18"/>
        <v>26.78738485905144</v>
      </c>
      <c r="I48" s="5">
        <f t="shared" si="19"/>
        <v>28.777750120798</v>
      </c>
      <c r="J48" s="5">
        <f t="shared" si="20"/>
        <v>31.02623030623517</v>
      </c>
      <c r="K48" s="5">
        <f t="shared" si="21"/>
        <v>33.46327895631496</v>
      </c>
      <c r="L48" s="5">
        <f t="shared" si="11"/>
        <v>36</v>
      </c>
      <c r="M48" s="5"/>
      <c r="Q48" s="2">
        <v>0.0055</v>
      </c>
      <c r="R48" s="2">
        <v>20</v>
      </c>
      <c r="S48" s="2">
        <v>21.318174908963293</v>
      </c>
      <c r="T48" s="2">
        <v>31.120844400844394</v>
      </c>
    </row>
    <row r="49" spans="1:20" ht="12">
      <c r="A49" s="4">
        <v>0.22</v>
      </c>
      <c r="B49" s="5">
        <f t="shared" si="12"/>
        <v>21.49767185540476</v>
      </c>
      <c r="C49" s="5">
        <f t="shared" si="13"/>
        <v>21.638724189974184</v>
      </c>
      <c r="D49" s="5">
        <f t="shared" si="14"/>
        <v>22.066457680711274</v>
      </c>
      <c r="E49" s="5">
        <f t="shared" si="15"/>
        <v>22.792806881449216</v>
      </c>
      <c r="F49" s="5">
        <f t="shared" si="16"/>
        <v>23.832048164607823</v>
      </c>
      <c r="G49" s="5">
        <f t="shared" si="17"/>
        <v>25.19361259279634</v>
      </c>
      <c r="H49" s="5">
        <f t="shared" si="18"/>
        <v>26.87429236164457</v>
      </c>
      <c r="I49" s="5">
        <f t="shared" si="19"/>
        <v>28.851638340347517</v>
      </c>
      <c r="J49" s="5">
        <f t="shared" si="20"/>
        <v>31.080210091349535</v>
      </c>
      <c r="K49" s="5">
        <f t="shared" si="21"/>
        <v>33.49181126896247</v>
      </c>
      <c r="L49" s="5">
        <f t="shared" si="11"/>
        <v>36</v>
      </c>
      <c r="M49" s="5"/>
      <c r="Q49" s="2">
        <v>0.006</v>
      </c>
      <c r="R49" s="2">
        <v>20</v>
      </c>
      <c r="S49" s="2">
        <v>21.7276013141471</v>
      </c>
      <c r="T49" s="2">
        <v>31.30180013443455</v>
      </c>
    </row>
    <row r="50" spans="1:20" ht="12">
      <c r="A50" s="4">
        <v>0.225</v>
      </c>
      <c r="B50" s="5">
        <f t="shared" si="12"/>
        <v>21.578427401931236</v>
      </c>
      <c r="C50" s="5">
        <f t="shared" si="13"/>
        <v>21.72078980595932</v>
      </c>
      <c r="D50" s="5">
        <f t="shared" si="14"/>
        <v>22.15193969324274</v>
      </c>
      <c r="E50" s="5">
        <f t="shared" si="15"/>
        <v>22.882375661706632</v>
      </c>
      <c r="F50" s="5">
        <f t="shared" si="16"/>
        <v>23.92431668967152</v>
      </c>
      <c r="G50" s="5">
        <f t="shared" si="17"/>
        <v>25.284962848779784</v>
      </c>
      <c r="H50" s="5">
        <f t="shared" si="18"/>
        <v>26.959216308440237</v>
      </c>
      <c r="I50" s="5">
        <f t="shared" si="19"/>
        <v>28.923554464974163</v>
      </c>
      <c r="J50" s="5">
        <f t="shared" si="20"/>
        <v>31.132604266254585</v>
      </c>
      <c r="K50" s="5">
        <f t="shared" si="21"/>
        <v>33.519460512373676</v>
      </c>
      <c r="L50" s="5">
        <f t="shared" si="11"/>
        <v>36</v>
      </c>
      <c r="M50" s="5"/>
      <c r="Q50" s="2">
        <v>0.0065</v>
      </c>
      <c r="R50" s="2">
        <v>20</v>
      </c>
      <c r="S50" s="2">
        <v>22.4309124358541</v>
      </c>
      <c r="T50" s="2">
        <v>31.59843922348</v>
      </c>
    </row>
    <row r="51" spans="1:20" ht="12">
      <c r="A51" s="4">
        <v>0.23</v>
      </c>
      <c r="B51" s="5">
        <f t="shared" si="12"/>
        <v>21.659932991875607</v>
      </c>
      <c r="C51" s="5">
        <f t="shared" si="13"/>
        <v>21.803458381107262</v>
      </c>
      <c r="D51" s="5">
        <f t="shared" si="14"/>
        <v>22.237613606855284</v>
      </c>
      <c r="E51" s="5">
        <f t="shared" si="15"/>
        <v>22.97154739148536</v>
      </c>
      <c r="F51" s="5">
        <f t="shared" si="16"/>
        <v>24.01554951869502</v>
      </c>
      <c r="G51" s="5">
        <f t="shared" si="17"/>
        <v>25.374736368048694</v>
      </c>
      <c r="H51" s="5">
        <f t="shared" si="18"/>
        <v>27.04225622517219</v>
      </c>
      <c r="I51" s="5">
        <f t="shared" si="19"/>
        <v>28.993605849352953</v>
      </c>
      <c r="J51" s="5">
        <f t="shared" si="20"/>
        <v>31.18350330551086</v>
      </c>
      <c r="K51" s="5">
        <f t="shared" si="21"/>
        <v>33.54627836473813</v>
      </c>
      <c r="L51" s="5">
        <f t="shared" si="11"/>
        <v>36</v>
      </c>
      <c r="M51" s="5"/>
      <c r="Q51" s="2">
        <v>0.007</v>
      </c>
      <c r="R51" s="2">
        <v>20</v>
      </c>
      <c r="S51" s="2">
        <v>23.452031058602376</v>
      </c>
      <c r="T51" s="2">
        <v>32.003458836414126</v>
      </c>
    </row>
    <row r="52" spans="1:20" ht="12">
      <c r="A52" s="4">
        <v>0.235</v>
      </c>
      <c r="B52" s="5">
        <f t="shared" si="12"/>
        <v>21.742104416284917</v>
      </c>
      <c r="C52" s="5">
        <f t="shared" si="13"/>
        <v>21.886654350023427</v>
      </c>
      <c r="D52" s="5">
        <f t="shared" si="14"/>
        <v>22.323428497595447</v>
      </c>
      <c r="E52" s="5">
        <f t="shared" si="15"/>
        <v>23.06030784533396</v>
      </c>
      <c r="F52" s="5">
        <f t="shared" si="16"/>
        <v>24.10577459214465</v>
      </c>
      <c r="G52" s="5">
        <f t="shared" si="17"/>
        <v>25.463000063331062</v>
      </c>
      <c r="H52" s="5">
        <f t="shared" si="18"/>
        <v>27.123505599842808</v>
      </c>
      <c r="I52" s="5">
        <f t="shared" si="19"/>
        <v>29.06189277492149</v>
      </c>
      <c r="J52" s="5">
        <f t="shared" si="20"/>
        <v>31.232991409910802</v>
      </c>
      <c r="K52" s="5">
        <f t="shared" si="21"/>
        <v>33.57231281668395</v>
      </c>
      <c r="L52" s="5">
        <f t="shared" si="11"/>
        <v>36</v>
      </c>
      <c r="M52" s="5"/>
      <c r="Q52" s="2">
        <v>0.0075</v>
      </c>
      <c r="R52" s="2">
        <v>20</v>
      </c>
      <c r="S52" s="2">
        <v>24.810973985041343</v>
      </c>
      <c r="T52" s="2">
        <v>32.50688756473227</v>
      </c>
    </row>
    <row r="53" spans="1:20" ht="12">
      <c r="A53" s="4">
        <v>0.24</v>
      </c>
      <c r="B53" s="5">
        <f t="shared" si="12"/>
        <v>21.82486241483243</v>
      </c>
      <c r="C53" s="5">
        <f t="shared" si="13"/>
        <v>21.970306726882104</v>
      </c>
      <c r="D53" s="5">
        <f t="shared" si="14"/>
        <v>22.409336892975304</v>
      </c>
      <c r="E53" s="5">
        <f t="shared" si="15"/>
        <v>23.148644362908552</v>
      </c>
      <c r="F53" s="5">
        <f t="shared" si="16"/>
        <v>24.195018936267743</v>
      </c>
      <c r="G53" s="5">
        <f t="shared" si="17"/>
        <v>25.549817298581708</v>
      </c>
      <c r="H53" s="5">
        <f t="shared" si="18"/>
        <v>27.20305225768668</v>
      </c>
      <c r="I53" s="5">
        <f t="shared" si="19"/>
        <v>29.128508975161722</v>
      </c>
      <c r="J53" s="5">
        <f t="shared" si="20"/>
        <v>31.28114701795186</v>
      </c>
      <c r="K53" s="5">
        <f t="shared" si="21"/>
        <v>33.59760848655266</v>
      </c>
      <c r="L53" s="5">
        <f t="shared" si="11"/>
        <v>36</v>
      </c>
      <c r="M53" s="5"/>
      <c r="Q53" s="2">
        <v>0.008</v>
      </c>
      <c r="R53" s="2">
        <v>20</v>
      </c>
      <c r="S53" s="2">
        <v>26.513666616381713</v>
      </c>
      <c r="T53" s="2">
        <v>33.09633062113848</v>
      </c>
    </row>
    <row r="54" spans="1:20" ht="12">
      <c r="A54" s="4">
        <v>0.245</v>
      </c>
      <c r="B54" s="5">
        <f t="shared" si="12"/>
        <v>21.908132464524222</v>
      </c>
      <c r="C54" s="5">
        <f t="shared" si="13"/>
        <v>22.05434888814126</v>
      </c>
      <c r="D54" s="5">
        <f t="shared" si="14"/>
        <v>22.495294554913773</v>
      </c>
      <c r="E54" s="5">
        <f t="shared" si="15"/>
        <v>23.236545679229053</v>
      </c>
      <c r="F54" s="5">
        <f t="shared" si="16"/>
        <v>24.283308618657053</v>
      </c>
      <c r="G54" s="5">
        <f t="shared" si="17"/>
        <v>25.63524803799814</v>
      </c>
      <c r="H54" s="5">
        <f t="shared" si="18"/>
        <v>27.28097871292998</v>
      </c>
      <c r="I54" s="5">
        <f t="shared" si="19"/>
        <v>29.19354211389861</v>
      </c>
      <c r="J54" s="5">
        <f t="shared" si="20"/>
        <v>31.328043265098586</v>
      </c>
      <c r="K54" s="5">
        <f t="shared" si="21"/>
        <v>33.62220690158709</v>
      </c>
      <c r="L54" s="5">
        <f t="shared" si="11"/>
        <v>36</v>
      </c>
      <c r="M54" s="5"/>
      <c r="Q54" s="2">
        <v>0.0085</v>
      </c>
      <c r="R54" s="2">
        <v>20</v>
      </c>
      <c r="S54" s="2">
        <v>28.543060669275285</v>
      </c>
      <c r="T54" s="2">
        <v>33.75727475722775</v>
      </c>
    </row>
    <row r="55" spans="1:20" ht="12">
      <c r="A55" s="4">
        <v>0.25</v>
      </c>
      <c r="B55" s="5">
        <f t="shared" si="12"/>
        <v>21.991844564975345</v>
      </c>
      <c r="C55" s="5">
        <f t="shared" si="13"/>
        <v>22.138718357037366</v>
      </c>
      <c r="D55" s="5">
        <f t="shared" si="14"/>
        <v>22.581260276157522</v>
      </c>
      <c r="E55" s="5">
        <f t="shared" si="15"/>
        <v>23.324001777261877</v>
      </c>
      <c r="F55" s="5">
        <f t="shared" si="16"/>
        <v>24.370668723321884</v>
      </c>
      <c r="G55" s="5">
        <f t="shared" si="17"/>
        <v>25.71934899769638</v>
      </c>
      <c r="H55" s="5">
        <f t="shared" si="18"/>
        <v>27.35736249873554</v>
      </c>
      <c r="I55" s="5">
        <f t="shared" si="19"/>
        <v>29.257074221926104</v>
      </c>
      <c r="J55" s="5">
        <f t="shared" si="20"/>
        <v>31.373748397518444</v>
      </c>
      <c r="K55" s="5">
        <f t="shared" si="21"/>
        <v>33.64614674960179</v>
      </c>
      <c r="L55" s="5">
        <f t="shared" si="11"/>
        <v>36</v>
      </c>
      <c r="M55" s="5"/>
      <c r="Q55" s="2">
        <v>0.009</v>
      </c>
      <c r="R55" s="2">
        <v>20</v>
      </c>
      <c r="S55" s="2">
        <v>30.853765937844237</v>
      </c>
      <c r="T55" s="2">
        <v>34.473445454334104</v>
      </c>
    </row>
    <row r="56" spans="1:20" ht="12">
      <c r="A56" s="4">
        <v>0.255</v>
      </c>
      <c r="B56" s="5">
        <f t="shared" si="12"/>
        <v>22.075933023238665</v>
      </c>
      <c r="C56" s="5">
        <f t="shared" si="13"/>
        <v>22.22335659171787</v>
      </c>
      <c r="D56" s="5">
        <f t="shared" si="14"/>
        <v>22.667195689364817</v>
      </c>
      <c r="E56" s="5">
        <f t="shared" si="15"/>
        <v>23.41100375948932</v>
      </c>
      <c r="F56" s="5">
        <f t="shared" si="16"/>
        <v>24.45712334125064</v>
      </c>
      <c r="G56" s="5">
        <f t="shared" si="17"/>
        <v>25.80217379786328</v>
      </c>
      <c r="H56" s="5">
        <f t="shared" si="18"/>
        <v>27.432276476654998</v>
      </c>
      <c r="I56" s="5">
        <f t="shared" si="19"/>
        <v>29.319182096541986</v>
      </c>
      <c r="J56" s="5">
        <f t="shared" si="20"/>
        <v>31.41832614597722</v>
      </c>
      <c r="K56" s="5">
        <f t="shared" si="21"/>
        <v>33.66946410500309</v>
      </c>
      <c r="L56" s="5">
        <f t="shared" si="11"/>
        <v>36</v>
      </c>
      <c r="M56" s="5"/>
      <c r="Q56" s="2">
        <v>0.0095</v>
      </c>
      <c r="R56" s="2">
        <v>20</v>
      </c>
      <c r="S56" s="2">
        <v>33.371803728207986</v>
      </c>
      <c r="T56" s="2">
        <v>35.22720763014011</v>
      </c>
    </row>
    <row r="57" spans="1:20" ht="12">
      <c r="A57" s="4">
        <v>0.26</v>
      </c>
      <c r="B57" s="5">
        <f t="shared" si="12"/>
        <v>22.160336240525098</v>
      </c>
      <c r="C57" s="5">
        <f t="shared" si="13"/>
        <v>22.308208778425545</v>
      </c>
      <c r="D57" s="5">
        <f t="shared" si="14"/>
        <v>22.753065088078984</v>
      </c>
      <c r="E57" s="5">
        <f t="shared" si="15"/>
        <v>23.497543735654904</v>
      </c>
      <c r="F57" s="5">
        <f t="shared" si="16"/>
        <v>24.542695573167066</v>
      </c>
      <c r="G57" s="5">
        <f t="shared" si="17"/>
        <v>25.883773113680803</v>
      </c>
      <c r="H57" s="5">
        <f t="shared" si="18"/>
        <v>27.505789126839275</v>
      </c>
      <c r="I57" s="5">
        <f t="shared" si="19"/>
        <v>29.379937667955993</v>
      </c>
      <c r="J57" s="5">
        <f t="shared" si="20"/>
        <v>31.461836064743032</v>
      </c>
      <c r="K57" s="5">
        <f t="shared" si="21"/>
        <v>33.69219263243934</v>
      </c>
      <c r="L57" s="5">
        <f t="shared" si="11"/>
        <v>36</v>
      </c>
      <c r="M57" s="5"/>
      <c r="Q57" s="2">
        <v>0.01</v>
      </c>
      <c r="R57" s="2">
        <v>36</v>
      </c>
      <c r="S57" s="2">
        <v>36</v>
      </c>
      <c r="T57" s="2">
        <v>36</v>
      </c>
    </row>
    <row r="58" spans="1:13" ht="12">
      <c r="A58" s="4">
        <v>0.265</v>
      </c>
      <c r="B58" s="5">
        <f t="shared" si="12"/>
        <v>22.244996502624698</v>
      </c>
      <c r="C58" s="5">
        <f t="shared" si="13"/>
        <v>22.393223630787325</v>
      </c>
      <c r="D58" s="5">
        <f t="shared" si="14"/>
        <v>22.838835258861103</v>
      </c>
      <c r="E58" s="5">
        <f t="shared" si="15"/>
        <v>23.583614724317663</v>
      </c>
      <c r="F58" s="5">
        <f t="shared" si="16"/>
        <v>24.627407541778126</v>
      </c>
      <c r="G58" s="5">
        <f t="shared" si="17"/>
        <v>25.96419482370778</v>
      </c>
      <c r="H58" s="5">
        <f t="shared" si="18"/>
        <v>27.577964820189283</v>
      </c>
      <c r="I58" s="5">
        <f t="shared" si="19"/>
        <v>29.43940833601217</v>
      </c>
      <c r="J58" s="5">
        <f t="shared" si="20"/>
        <v>31.50433383964586</v>
      </c>
      <c r="K58" s="5">
        <f t="shared" si="21"/>
        <v>33.71436377087194</v>
      </c>
      <c r="L58" s="5">
        <f t="shared" si="11"/>
        <v>36</v>
      </c>
      <c r="M58" s="5"/>
    </row>
    <row r="59" spans="1:13" ht="12">
      <c r="A59" s="4">
        <v>0.27</v>
      </c>
      <c r="B59" s="5">
        <f t="shared" si="12"/>
        <v>22.329859775404714</v>
      </c>
      <c r="C59" s="5">
        <f t="shared" si="13"/>
        <v>22.478353195966584</v>
      </c>
      <c r="D59" s="5">
        <f t="shared" si="14"/>
        <v>22.92447532389349</v>
      </c>
      <c r="E59" s="5">
        <f t="shared" si="15"/>
        <v>23.669210566220954</v>
      </c>
      <c r="F59" s="5">
        <f t="shared" si="16"/>
        <v>24.711280411304422</v>
      </c>
      <c r="G59" s="5">
        <f t="shared" si="17"/>
        <v>26.04348415472205</v>
      </c>
      <c r="H59" s="5">
        <f t="shared" si="18"/>
        <v>27.648864073560752</v>
      </c>
      <c r="I59" s="5">
        <f t="shared" si="19"/>
        <v>29.49765728022184</v>
      </c>
      <c r="J59" s="5">
        <f t="shared" si="20"/>
        <v>31.545871568849016</v>
      </c>
      <c r="K59" s="5">
        <f t="shared" si="21"/>
        <v>33.73600690044706</v>
      </c>
      <c r="L59" s="5">
        <f t="shared" si="11"/>
        <v>36</v>
      </c>
      <c r="M59" s="5"/>
    </row>
    <row r="60" spans="1:13" ht="12">
      <c r="A60" s="4">
        <v>0.275</v>
      </c>
      <c r="B60" s="5">
        <f t="shared" si="12"/>
        <v>22.414875506407434</v>
      </c>
      <c r="C60" s="5">
        <f t="shared" si="13"/>
        <v>22.56355266820007</v>
      </c>
      <c r="D60" s="5">
        <f t="shared" si="14"/>
        <v>23.009956593405985</v>
      </c>
      <c r="E60" s="5">
        <f t="shared" si="15"/>
        <v>23.754325847793893</v>
      </c>
      <c r="F60" s="5">
        <f t="shared" si="16"/>
        <v>24.794334412492546</v>
      </c>
      <c r="G60" s="5">
        <f t="shared" si="17"/>
        <v>26.12168382228333</v>
      </c>
      <c r="H60" s="5">
        <f t="shared" si="18"/>
        <v>27.718543789071695</v>
      </c>
      <c r="I60" s="5">
        <f t="shared" si="19"/>
        <v>29.55474374572499</v>
      </c>
      <c r="J60" s="5">
        <f t="shared" si="20"/>
        <v>31.586498019392018</v>
      </c>
      <c r="K60" s="5">
        <f t="shared" si="21"/>
        <v>33.75714949420359</v>
      </c>
      <c r="L60" s="5">
        <f t="shared" si="11"/>
        <v>36</v>
      </c>
      <c r="M60" s="5"/>
    </row>
    <row r="61" spans="1:13" ht="12">
      <c r="A61" s="4">
        <v>0.28</v>
      </c>
      <c r="B61" s="5">
        <f t="shared" si="12"/>
        <v>22.499996433283414</v>
      </c>
      <c r="C61" s="5">
        <f t="shared" si="13"/>
        <v>22.64878021004967</v>
      </c>
      <c r="D61" s="5">
        <f t="shared" si="14"/>
        <v>23.095252427315742</v>
      </c>
      <c r="E61" s="5">
        <f t="shared" si="15"/>
        <v>23.83895583336533</v>
      </c>
      <c r="F61" s="5">
        <f t="shared" si="16"/>
        <v>24.87658887164641</v>
      </c>
      <c r="G61" s="5">
        <f t="shared" si="17"/>
        <v>26.198834166485124</v>
      </c>
      <c r="H61" s="5">
        <f t="shared" si="18"/>
        <v>27.787057478498333</v>
      </c>
      <c r="I61" s="5">
        <f t="shared" si="19"/>
        <v>29.610723307475112</v>
      </c>
      <c r="J61" s="5">
        <f t="shared" si="20"/>
        <v>31.626258862144695</v>
      </c>
      <c r="K61" s="5">
        <f t="shared" si="21"/>
        <v>33.77781725636315</v>
      </c>
      <c r="L61" s="5">
        <f t="shared" si="11"/>
        <v>36</v>
      </c>
      <c r="M61" s="5"/>
    </row>
    <row r="62" spans="1:13" ht="12">
      <c r="A62" s="4">
        <v>0.285</v>
      </c>
      <c r="B62" s="5">
        <f t="shared" si="12"/>
        <v>22.58517839956359</v>
      </c>
      <c r="C62" s="5">
        <f t="shared" si="13"/>
        <v>22.733996781546207</v>
      </c>
      <c r="D62" s="5">
        <f t="shared" si="14"/>
        <v>23.180338105508163</v>
      </c>
      <c r="E62" s="5">
        <f t="shared" si="15"/>
        <v>23.92309640489021</v>
      </c>
      <c r="F62" s="5">
        <f t="shared" si="16"/>
        <v>24.958062242493504</v>
      </c>
      <c r="G62" s="5">
        <f t="shared" si="17"/>
        <v>26.274973282532095</v>
      </c>
      <c r="H62" s="5">
        <f t="shared" si="18"/>
        <v>27.854455473685732</v>
      </c>
      <c r="I62" s="5">
        <f t="shared" si="19"/>
        <v>29.665648114666382</v>
      </c>
      <c r="J62" s="5">
        <f t="shared" si="20"/>
        <v>31.665196887457725</v>
      </c>
      <c r="K62" s="5">
        <f t="shared" si="21"/>
        <v>33.79803424870421</v>
      </c>
      <c r="L62" s="5">
        <f t="shared" si="11"/>
        <v>36</v>
      </c>
      <c r="M62" s="5"/>
    </row>
    <row r="63" spans="1:13" ht="12">
      <c r="A63" s="4">
        <v>0.29</v>
      </c>
      <c r="B63" s="5">
        <f t="shared" si="12"/>
        <v>22.670380178086987</v>
      </c>
      <c r="C63" s="5">
        <f t="shared" si="13"/>
        <v>22.81916597728143</v>
      </c>
      <c r="D63" s="5">
        <f t="shared" si="14"/>
        <v>23.265190706221386</v>
      </c>
      <c r="E63" s="5">
        <f t="shared" si="15"/>
        <v>24.006744008172518</v>
      </c>
      <c r="F63" s="5">
        <f t="shared" si="16"/>
        <v>25.038772139932227</v>
      </c>
      <c r="G63" s="5">
        <f t="shared" si="17"/>
        <v>26.350137145913408</v>
      </c>
      <c r="H63" s="5">
        <f t="shared" si="18"/>
        <v>27.920785123842876</v>
      </c>
      <c r="I63" s="5">
        <f t="shared" si="19"/>
        <v>29.71956711718562</v>
      </c>
      <c r="J63" s="5">
        <f t="shared" si="20"/>
        <v>31.703352203494482</v>
      </c>
      <c r="K63" s="5">
        <f t="shared" si="21"/>
        <v>33.81782300631665</v>
      </c>
      <c r="L63" s="5">
        <f t="shared" si="11"/>
        <v>36</v>
      </c>
      <c r="M63" s="5"/>
    </row>
    <row r="64" spans="1:13" ht="12">
      <c r="A64" s="4">
        <v>0.295</v>
      </c>
      <c r="B64" s="5">
        <f t="shared" si="12"/>
        <v>22.75556330225153</v>
      </c>
      <c r="C64" s="5">
        <f t="shared" si="13"/>
        <v>22.904253871408876</v>
      </c>
      <c r="D64" s="5">
        <f t="shared" si="14"/>
        <v>23.34978899202984</v>
      </c>
      <c r="E64" s="5">
        <f t="shared" si="15"/>
        <v>24.089895604723484</v>
      </c>
      <c r="F64" s="5">
        <f t="shared" si="16"/>
        <v>25.11873537489609</v>
      </c>
      <c r="G64" s="5">
        <f t="shared" si="17"/>
        <v>26.42435973205</v>
      </c>
      <c r="H64" s="5">
        <f t="shared" si="18"/>
        <v>27.98609098053861</v>
      </c>
      <c r="I64" s="5">
        <f t="shared" si="19"/>
        <v>29.772526275668085</v>
      </c>
      <c r="J64" s="5">
        <f t="shared" si="20"/>
        <v>31.740762418973908</v>
      </c>
      <c r="K64" s="5">
        <f t="shared" si="21"/>
        <v>33.83720464385889</v>
      </c>
      <c r="L64" s="5">
        <f t="shared" si="11"/>
        <v>36</v>
      </c>
      <c r="M64" s="5"/>
    </row>
    <row r="65" spans="1:13" ht="12">
      <c r="A65" s="4">
        <v>0.3</v>
      </c>
      <c r="B65" s="5">
        <f t="shared" si="12"/>
        <v>22.840691905137042</v>
      </c>
      <c r="C65" s="5">
        <f t="shared" si="13"/>
        <v>22.989228870440364</v>
      </c>
      <c r="D65" s="5">
        <f t="shared" si="14"/>
        <v>23.434113302953392</v>
      </c>
      <c r="E65" s="5">
        <f t="shared" si="15"/>
        <v>24.172548628523856</v>
      </c>
      <c r="F65" s="5">
        <f t="shared" si="16"/>
        <v>25.19796798972665</v>
      </c>
      <c r="G65" s="5">
        <f t="shared" si="17"/>
        <v>26.497673130378587</v>
      </c>
      <c r="H65" s="5">
        <f t="shared" si="18"/>
        <v>28.050414971164454</v>
      </c>
      <c r="I65" s="5">
        <f t="shared" si="19"/>
        <v>29.824568756560993</v>
      </c>
      <c r="J65" s="5">
        <f t="shared" si="20"/>
        <v>31.777462811837125</v>
      </c>
      <c r="K65" s="5">
        <f t="shared" si="21"/>
        <v>33.85619895329265</v>
      </c>
      <c r="L65" s="5">
        <f t="shared" si="11"/>
        <v>36</v>
      </c>
      <c r="M65" s="5"/>
    </row>
    <row r="66" spans="1:13" ht="12">
      <c r="A66" s="4">
        <v>0.305</v>
      </c>
      <c r="B66" s="5">
        <f t="shared" si="12"/>
        <v>22.92573256645662</v>
      </c>
      <c r="C66" s="5">
        <f t="shared" si="13"/>
        <v>23.074061573668253</v>
      </c>
      <c r="D66" s="5">
        <f t="shared" si="14"/>
        <v>23.51814545624796</v>
      </c>
      <c r="E66" s="5">
        <f t="shared" si="15"/>
        <v>24.254700947067924</v>
      </c>
      <c r="F66" s="5">
        <f t="shared" si="16"/>
        <v>25.276485293575153</v>
      </c>
      <c r="G66" s="5">
        <f t="shared" si="17"/>
        <v>26.570107652901555</v>
      </c>
      <c r="H66" s="5">
        <f t="shared" si="18"/>
        <v>28.113796561583023</v>
      </c>
      <c r="I66" s="5">
        <f t="shared" si="19"/>
        <v>29.875735113447178</v>
      </c>
      <c r="J66" s="5">
        <f t="shared" si="20"/>
        <v>31.813486485165434</v>
      </c>
      <c r="K66" s="5">
        <f t="shared" si="21"/>
        <v>33.87482449394514</v>
      </c>
      <c r="L66" s="5">
        <f t="shared" si="11"/>
        <v>36</v>
      </c>
      <c r="M66" s="5"/>
    </row>
    <row r="67" spans="1:13" ht="12">
      <c r="A67" s="4">
        <v>0.31</v>
      </c>
      <c r="B67" s="5">
        <f t="shared" si="12"/>
        <v>23.01065416722041</v>
      </c>
      <c r="C67" s="5">
        <f t="shared" si="13"/>
        <v>23.158724641001122</v>
      </c>
      <c r="D67" s="5">
        <f t="shared" si="14"/>
        <v>23.60186865246098</v>
      </c>
      <c r="E67" s="5">
        <f t="shared" si="15"/>
        <v>24.33635082615876</v>
      </c>
      <c r="F67" s="5">
        <f t="shared" si="16"/>
        <v>25.354301897458015</v>
      </c>
      <c r="G67" s="5">
        <f t="shared" si="17"/>
        <v>26.641691937283674</v>
      </c>
      <c r="H67" s="5">
        <f t="shared" si="18"/>
        <v>28.17627290863615</v>
      </c>
      <c r="I67" s="5">
        <f t="shared" si="19"/>
        <v>29.926063455750125</v>
      </c>
      <c r="J67" s="5">
        <f t="shared" si="20"/>
        <v>31.848864511519032</v>
      </c>
      <c r="K67" s="5">
        <f t="shared" si="21"/>
        <v>33.893098675641866</v>
      </c>
      <c r="L67" s="5">
        <f t="shared" si="11"/>
        <v>36</v>
      </c>
      <c r="M67" s="5"/>
    </row>
    <row r="68" spans="1:13" ht="12">
      <c r="A68" s="4">
        <v>0.315</v>
      </c>
      <c r="B68" s="5">
        <f t="shared" si="12"/>
        <v>23.09542775194056</v>
      </c>
      <c r="C68" s="5">
        <f t="shared" si="13"/>
        <v>23.243192667969694</v>
      </c>
      <c r="D68" s="5">
        <f t="shared" si="14"/>
        <v>23.68526738736091</v>
      </c>
      <c r="E68" s="5">
        <f t="shared" si="15"/>
        <v>24.417496898001332</v>
      </c>
      <c r="F68" s="5">
        <f t="shared" si="16"/>
        <v>25.43143174867707</v>
      </c>
      <c r="G68" s="5">
        <f t="shared" si="17"/>
        <v>26.712453044615835</v>
      </c>
      <c r="H68" s="5">
        <f t="shared" si="18"/>
        <v>28.237879003144982</v>
      </c>
      <c r="I68" s="5">
        <f t="shared" si="19"/>
        <v>29.975589605827338</v>
      </c>
      <c r="J68" s="5">
        <f t="shared" si="20"/>
        <v>31.88362606672996</v>
      </c>
      <c r="K68" s="5">
        <f t="shared" si="21"/>
        <v>33.91103783556258</v>
      </c>
      <c r="L68" s="5">
        <f t="shared" si="11"/>
        <v>36</v>
      </c>
      <c r="M68" s="5"/>
    </row>
    <row r="69" spans="1:13" ht="12">
      <c r="A69" s="4">
        <v>0.32</v>
      </c>
      <c r="B69" s="5">
        <f t="shared" si="12"/>
        <v>23.180026398165012</v>
      </c>
      <c r="C69" s="5">
        <f t="shared" si="13"/>
        <v>23.32744206763811</v>
      </c>
      <c r="D69" s="5">
        <f t="shared" si="14"/>
        <v>23.76832736937444</v>
      </c>
      <c r="E69" s="5">
        <f t="shared" si="15"/>
        <v>24.498138132205018</v>
      </c>
      <c r="F69" s="5">
        <f t="shared" si="16"/>
        <v>25.50788816438572</v>
      </c>
      <c r="G69" s="5">
        <f t="shared" si="17"/>
        <v>26.7824165519954</v>
      </c>
      <c r="H69" s="5">
        <f t="shared" si="18"/>
        <v>28.298647803995046</v>
      </c>
      <c r="I69" s="5">
        <f t="shared" si="19"/>
        <v>30.02434724535935</v>
      </c>
      <c r="J69" s="5">
        <f t="shared" si="20"/>
        <v>31.917798554066245</v>
      </c>
      <c r="K69" s="5">
        <f t="shared" si="21"/>
        <v>33.92865730939532</v>
      </c>
      <c r="L69" s="5">
        <f t="shared" si="11"/>
        <v>36</v>
      </c>
      <c r="M69" s="5"/>
    </row>
    <row r="70" spans="1:13" ht="12">
      <c r="A70" s="4">
        <v>0.325</v>
      </c>
      <c r="B70" s="5">
        <f aca="true" t="shared" si="22" ref="B70:B105">2*$Q$8*C69+(1-2*$Q$8)*B69</f>
        <v>23.26442509309769</v>
      </c>
      <c r="C70" s="5">
        <f aca="true" t="shared" si="23" ref="C70:C105">$Q$8*(D69+B69)+(1-2*$Q$8)*C69</f>
        <v>23.4114509591417</v>
      </c>
      <c r="D70" s="5">
        <f aca="true" t="shared" si="24" ref="D70:D105">$Q$8*(E69+C69)+(1-2*$Q$8)*D69</f>
        <v>23.851035442187644</v>
      </c>
      <c r="E70" s="5">
        <f aca="true" t="shared" si="25" ref="E70:E105">$Q$8*(F69+D69)+(1-2*$Q$8)*E69</f>
        <v>24.578273809362017</v>
      </c>
      <c r="F70" s="5">
        <f aca="true" t="shared" si="26" ref="F70:F105">$Q$8*(G69+E69)+(1-2*$Q$8)*F69</f>
        <v>25.583683864139008</v>
      </c>
      <c r="G70" s="5">
        <f aca="true" t="shared" si="27" ref="G70:G105">$Q$8*(H69+F69)+(1-2*$Q$8)*G69</f>
        <v>26.851606640094296</v>
      </c>
      <c r="H70" s="5">
        <f aca="true" t="shared" si="28" ref="H70:H105">$Q$8*(I69+G69)+(1-2*$Q$8)*H69</f>
        <v>28.358610363862244</v>
      </c>
      <c r="I70" s="5">
        <f aca="true" t="shared" si="29" ref="I70:I105">$Q$8*(J69+H69)+(1-2*$Q$8)*I69</f>
        <v>30.072368051854475</v>
      </c>
      <c r="J70" s="5">
        <f aca="true" t="shared" si="30" ref="J70:J105">$Q$8*(K69+I69)+(1-2*$Q$8)*J69</f>
        <v>31.951407719583408</v>
      </c>
      <c r="K70" s="5">
        <f aca="true" t="shared" si="31" ref="K70:K105">$Q$8*(L69+J69)+(1-2*$Q$8)*K69</f>
        <v>33.94597149729644</v>
      </c>
      <c r="L70" s="5">
        <f t="shared" si="11"/>
        <v>36</v>
      </c>
      <c r="M70" s="5"/>
    </row>
    <row r="71" spans="1:13" ht="12">
      <c r="A71" s="4">
        <v>0.33</v>
      </c>
      <c r="B71" s="5">
        <f t="shared" si="22"/>
        <v>23.34860061704174</v>
      </c>
      <c r="C71" s="5">
        <f t="shared" si="23"/>
        <v>23.49519906256424</v>
      </c>
      <c r="D71" s="5">
        <f t="shared" si="24"/>
        <v>23.93337951218892</v>
      </c>
      <c r="E71" s="5">
        <f t="shared" si="25"/>
        <v>24.657903496914216</v>
      </c>
      <c r="F71" s="5">
        <f t="shared" si="26"/>
        <v>25.65883100131196</v>
      </c>
      <c r="G71" s="5">
        <f t="shared" si="27"/>
        <v>26.920046175900694</v>
      </c>
      <c r="H71" s="5">
        <f t="shared" si="28"/>
        <v>28.417795947101315</v>
      </c>
      <c r="I71" s="5">
        <f t="shared" si="29"/>
        <v>30.119681826012698</v>
      </c>
      <c r="J71" s="5">
        <f t="shared" si="30"/>
        <v>31.98447775939249</v>
      </c>
      <c r="K71" s="5">
        <f t="shared" si="31"/>
        <v>33.96299392510778</v>
      </c>
      <c r="L71" s="5">
        <f t="shared" si="11"/>
        <v>36</v>
      </c>
      <c r="M71" s="5"/>
    </row>
    <row r="72" spans="1:13" ht="12">
      <c r="A72" s="4">
        <v>0.335</v>
      </c>
      <c r="B72" s="5">
        <f t="shared" si="22"/>
        <v>23.43253143338902</v>
      </c>
      <c r="C72" s="5">
        <f t="shared" si="23"/>
        <v>23.578667599864374</v>
      </c>
      <c r="D72" s="5">
        <f t="shared" si="24"/>
        <v>24.01534848045152</v>
      </c>
      <c r="E72" s="5">
        <f t="shared" si="25"/>
        <v>24.737027027060414</v>
      </c>
      <c r="F72" s="5">
        <f t="shared" si="26"/>
        <v>25.73334119330751</v>
      </c>
      <c r="G72" s="5">
        <f t="shared" si="27"/>
        <v>26.987756790829977</v>
      </c>
      <c r="H72" s="5">
        <f t="shared" si="28"/>
        <v>28.47623214028554</v>
      </c>
      <c r="I72" s="5">
        <f t="shared" si="29"/>
        <v>30.166316610624428</v>
      </c>
      <c r="J72" s="5">
        <f t="shared" si="30"/>
        <v>32.01703141949817</v>
      </c>
      <c r="K72" s="5">
        <f t="shared" si="31"/>
        <v>33.97973730123227</v>
      </c>
      <c r="L72" s="5">
        <f t="shared" si="11"/>
        <v>36</v>
      </c>
      <c r="M72" s="5"/>
    </row>
    <row r="73" spans="1:13" ht="12">
      <c r="A73" s="4">
        <v>0.34</v>
      </c>
      <c r="B73" s="5">
        <f t="shared" si="22"/>
        <v>23.516197584871207</v>
      </c>
      <c r="C73" s="5">
        <f t="shared" si="23"/>
        <v>23.661839201561364</v>
      </c>
      <c r="D73" s="5">
        <f t="shared" si="24"/>
        <v>24.096932178972402</v>
      </c>
      <c r="E73" s="5">
        <f t="shared" si="25"/>
        <v>24.81564447648875</v>
      </c>
      <c r="F73" s="5">
        <f t="shared" si="26"/>
        <v>25.807225550505617</v>
      </c>
      <c r="G73" s="5">
        <f t="shared" si="27"/>
        <v>27.054758954406026</v>
      </c>
      <c r="H73" s="5">
        <f t="shared" si="28"/>
        <v>28.53394495585628</v>
      </c>
      <c r="I73" s="5">
        <f t="shared" si="29"/>
        <v>30.212298801620108</v>
      </c>
      <c r="J73" s="5">
        <f t="shared" si="30"/>
        <v>32.049090088794685</v>
      </c>
      <c r="K73" s="5">
        <f t="shared" si="31"/>
        <v>33.996213569526816</v>
      </c>
      <c r="L73" s="5">
        <f t="shared" si="11"/>
        <v>36</v>
      </c>
      <c r="M73" s="5"/>
    </row>
    <row r="74" spans="1:13" ht="12">
      <c r="A74" s="4">
        <v>0.345</v>
      </c>
      <c r="B74" s="5">
        <f t="shared" si="22"/>
        <v>23.599580595784964</v>
      </c>
      <c r="C74" s="5">
        <f t="shared" si="23"/>
        <v>23.744697818893723</v>
      </c>
      <c r="D74" s="5">
        <f t="shared" si="24"/>
        <v>24.178121310901656</v>
      </c>
      <c r="E74" s="5">
        <f t="shared" si="25"/>
        <v>24.893756147747425</v>
      </c>
      <c r="F74" s="5">
        <f t="shared" si="26"/>
        <v>25.880494703928587</v>
      </c>
      <c r="G74" s="5">
        <f t="shared" si="27"/>
        <v>27.121072043716183</v>
      </c>
      <c r="H74" s="5">
        <f t="shared" si="28"/>
        <v>28.590958929312094</v>
      </c>
      <c r="I74" s="5">
        <f t="shared" si="29"/>
        <v>30.257653251833354</v>
      </c>
      <c r="J74" s="5">
        <f t="shared" si="30"/>
        <v>32.08067388574992</v>
      </c>
      <c r="K74" s="5">
        <f t="shared" si="31"/>
        <v>34.012433958533876</v>
      </c>
      <c r="L74" s="5">
        <f t="shared" si="11"/>
        <v>36</v>
      </c>
      <c r="M74" s="5"/>
    </row>
    <row r="75" spans="1:13" ht="12">
      <c r="A75" s="4">
        <v>0.35</v>
      </c>
      <c r="B75" s="5">
        <f t="shared" si="22"/>
        <v>23.68266337990425</v>
      </c>
      <c r="C75" s="5">
        <f t="shared" si="23"/>
        <v>23.827228641169846</v>
      </c>
      <c r="D75" s="5">
        <f t="shared" si="24"/>
        <v>24.258907394513535</v>
      </c>
      <c r="E75" s="5">
        <f t="shared" si="25"/>
        <v>24.97136255209061</v>
      </c>
      <c r="F75" s="5">
        <f t="shared" si="26"/>
        <v>25.953158831616825</v>
      </c>
      <c r="G75" s="5">
        <f t="shared" si="27"/>
        <v>27.186714408842633</v>
      </c>
      <c r="H75" s="5">
        <f t="shared" si="28"/>
        <v>28.64729721034054</v>
      </c>
      <c r="I75" s="5">
        <f t="shared" si="29"/>
        <v>30.302403367993193</v>
      </c>
      <c r="J75" s="5">
        <f t="shared" si="30"/>
        <v>32.11180173925736</v>
      </c>
      <c r="K75" s="5">
        <f t="shared" si="31"/>
        <v>34.028409027341226</v>
      </c>
      <c r="L75" s="5">
        <f t="shared" si="11"/>
        <v>36</v>
      </c>
      <c r="M75" s="5"/>
    </row>
    <row r="76" spans="1:13" ht="12">
      <c r="A76" s="4">
        <v>0.355</v>
      </c>
      <c r="B76" s="5">
        <f t="shared" si="22"/>
        <v>23.76543015379625</v>
      </c>
      <c r="C76" s="5">
        <f t="shared" si="23"/>
        <v>23.909418018037197</v>
      </c>
      <c r="D76" s="5">
        <f t="shared" si="24"/>
        <v>24.339282710685445</v>
      </c>
      <c r="E76" s="5">
        <f t="shared" si="25"/>
        <v>25.048464393656914</v>
      </c>
      <c r="F76" s="5">
        <f t="shared" si="26"/>
        <v>26.02522768372379</v>
      </c>
      <c r="G76" s="5">
        <f t="shared" si="27"/>
        <v>27.251703434470773</v>
      </c>
      <c r="H76" s="5">
        <f t="shared" si="28"/>
        <v>28.702981648270598</v>
      </c>
      <c r="I76" s="5">
        <f t="shared" si="29"/>
        <v>30.346571201418328</v>
      </c>
      <c r="J76" s="5">
        <f t="shared" si="30"/>
        <v>32.142491464091464</v>
      </c>
      <c r="K76" s="5">
        <f t="shared" si="31"/>
        <v>34.044148708330695</v>
      </c>
      <c r="L76" s="5">
        <f t="shared" si="11"/>
        <v>36</v>
      </c>
      <c r="M76" s="5"/>
    </row>
    <row r="77" spans="1:13" ht="12">
      <c r="A77" s="4">
        <v>0.36</v>
      </c>
      <c r="B77" s="5">
        <f t="shared" si="22"/>
        <v>23.847866355263264</v>
      </c>
      <c r="C77" s="5">
        <f t="shared" si="23"/>
        <v>23.991253386405116</v>
      </c>
      <c r="D77" s="5">
        <f t="shared" si="24"/>
        <v>24.419240253665993</v>
      </c>
      <c r="E77" s="5">
        <f t="shared" si="25"/>
        <v>25.125062554854974</v>
      </c>
      <c r="F77" s="5">
        <f t="shared" si="26"/>
        <v>26.096710606350527</v>
      </c>
      <c r="G77" s="5">
        <f t="shared" si="27"/>
        <v>27.316055597870793</v>
      </c>
      <c r="H77" s="5">
        <f t="shared" si="28"/>
        <v>28.758032872199948</v>
      </c>
      <c r="I77" s="5">
        <f t="shared" si="29"/>
        <v>30.390177532848575</v>
      </c>
      <c r="J77" s="5">
        <f t="shared" si="30"/>
        <v>32.17275983136272</v>
      </c>
      <c r="K77" s="5">
        <f t="shared" si="31"/>
        <v>34.059662347052296</v>
      </c>
      <c r="L77" s="5">
        <f t="shared" si="11"/>
        <v>36</v>
      </c>
      <c r="M77" s="5"/>
    </row>
    <row r="78" spans="1:13" ht="12">
      <c r="A78" s="4">
        <v>0.365</v>
      </c>
      <c r="B78" s="5">
        <f t="shared" si="22"/>
        <v>23.9299585666401</v>
      </c>
      <c r="C78" s="5">
        <f t="shared" si="23"/>
        <v>24.072723201765832</v>
      </c>
      <c r="D78" s="5">
        <f t="shared" si="24"/>
        <v>24.49877368492672</v>
      </c>
      <c r="E78" s="5">
        <f t="shared" si="25"/>
        <v>25.201158082845872</v>
      </c>
      <c r="F78" s="5">
        <f t="shared" si="26"/>
        <v>26.167616564148716</v>
      </c>
      <c r="G78" s="5">
        <f t="shared" si="27"/>
        <v>27.37978652344374</v>
      </c>
      <c r="H78" s="5">
        <f t="shared" si="28"/>
        <v>28.81247036612949</v>
      </c>
      <c r="I78" s="5">
        <f t="shared" si="29"/>
        <v>30.4332419518143</v>
      </c>
      <c r="J78" s="5">
        <f t="shared" si="30"/>
        <v>32.20262263433397</v>
      </c>
      <c r="K78" s="5">
        <f t="shared" si="31"/>
        <v>34.07495873943804</v>
      </c>
      <c r="L78" s="5">
        <f t="shared" si="11"/>
        <v>36</v>
      </c>
      <c r="M78" s="5"/>
    </row>
    <row r="79" spans="1:13" ht="12">
      <c r="A79" s="4">
        <v>0.37</v>
      </c>
      <c r="B79" s="5">
        <f t="shared" si="22"/>
        <v>24.011694442685155</v>
      </c>
      <c r="C79" s="5">
        <f t="shared" si="23"/>
        <v>24.153816873668283</v>
      </c>
      <c r="D79" s="5">
        <f t="shared" si="24"/>
        <v>24.57787728990506</v>
      </c>
      <c r="E79" s="5">
        <f t="shared" si="25"/>
        <v>25.276752177024555</v>
      </c>
      <c r="F79" s="5">
        <f t="shared" si="26"/>
        <v>26.237954161727863</v>
      </c>
      <c r="G79" s="5">
        <f t="shared" si="27"/>
        <v>27.442911034017257</v>
      </c>
      <c r="H79" s="5">
        <f t="shared" si="28"/>
        <v>28.866312539416402</v>
      </c>
      <c r="I79" s="5">
        <f t="shared" si="29"/>
        <v>30.475782930913795</v>
      </c>
      <c r="J79" s="5">
        <f t="shared" si="30"/>
        <v>32.23209474992868</v>
      </c>
      <c r="K79" s="5">
        <f t="shared" si="31"/>
        <v>34.09004616655067</v>
      </c>
      <c r="L79" s="5">
        <f t="shared" si="11"/>
        <v>36</v>
      </c>
      <c r="M79" s="5"/>
    </row>
    <row r="80" spans="1:13" ht="12">
      <c r="A80" s="4">
        <v>0.375</v>
      </c>
      <c r="B80" s="5">
        <f t="shared" si="22"/>
        <v>24.093062642812782</v>
      </c>
      <c r="C80" s="5">
        <f t="shared" si="23"/>
        <v>24.234524705109834</v>
      </c>
      <c r="D80" s="5">
        <f t="shared" si="24"/>
        <v>24.656545937457985</v>
      </c>
      <c r="E80" s="5">
        <f t="shared" si="25"/>
        <v>25.351846177413677</v>
      </c>
      <c r="F80" s="5">
        <f t="shared" si="26"/>
        <v>26.307731663906765</v>
      </c>
      <c r="G80" s="5">
        <f t="shared" si="27"/>
        <v>27.50544319906934</v>
      </c>
      <c r="H80" s="5">
        <f t="shared" si="28"/>
        <v>28.919576792838036</v>
      </c>
      <c r="I80" s="5">
        <f t="shared" si="29"/>
        <v>30.517817895340656</v>
      </c>
      <c r="J80" s="5">
        <f t="shared" si="30"/>
        <v>32.261190196234296</v>
      </c>
      <c r="K80" s="5">
        <f t="shared" si="31"/>
        <v>34.10493242704543</v>
      </c>
      <c r="L80" s="5">
        <f t="shared" si="11"/>
        <v>36</v>
      </c>
      <c r="M80" s="5"/>
    </row>
    <row r="81" spans="1:13" ht="12">
      <c r="A81" s="4">
        <v>0.38</v>
      </c>
      <c r="B81" s="5">
        <f t="shared" si="22"/>
        <v>24.17405276742457</v>
      </c>
      <c r="C81" s="5">
        <f t="shared" si="23"/>
        <v>24.314837835621475</v>
      </c>
      <c r="D81" s="5">
        <f t="shared" si="24"/>
        <v>24.73477504185717</v>
      </c>
      <c r="E81" s="5">
        <f t="shared" si="25"/>
        <v>25.426441553892566</v>
      </c>
      <c r="F81" s="5">
        <f t="shared" si="26"/>
        <v>26.37695701485277</v>
      </c>
      <c r="G81" s="5">
        <f t="shared" si="27"/>
        <v>27.567396380051683</v>
      </c>
      <c r="H81" s="5">
        <f t="shared" si="28"/>
        <v>28.97227958054028</v>
      </c>
      <c r="I81" s="5">
        <f t="shared" si="29"/>
        <v>30.559363287977675</v>
      </c>
      <c r="J81" s="5">
        <f t="shared" si="30"/>
        <v>32.28992218627918</v>
      </c>
      <c r="K81" s="5">
        <f t="shared" si="31"/>
        <v>34.1196248675077</v>
      </c>
      <c r="L81" s="5">
        <f t="shared" si="11"/>
        <v>36</v>
      </c>
      <c r="M81" s="5"/>
    </row>
    <row r="82" spans="1:13" ht="12">
      <c r="A82" s="4">
        <v>0.385</v>
      </c>
      <c r="B82" s="5">
        <f t="shared" si="22"/>
        <v>24.25465529810734</v>
      </c>
      <c r="C82" s="5">
        <f t="shared" si="23"/>
        <v>24.394748187832846</v>
      </c>
      <c r="D82" s="5">
        <f t="shared" si="24"/>
        <v>24.81256052716693</v>
      </c>
      <c r="E82" s="5">
        <f t="shared" si="25"/>
        <v>25.500539896192386</v>
      </c>
      <c r="F82" s="5">
        <f t="shared" si="26"/>
        <v>26.445637856154363</v>
      </c>
      <c r="G82" s="5">
        <f t="shared" si="27"/>
        <v>27.628783272976627</v>
      </c>
      <c r="H82" s="5">
        <f t="shared" si="28"/>
        <v>29.024436468127313</v>
      </c>
      <c r="I82" s="5">
        <f t="shared" si="29"/>
        <v>30.60043463035067</v>
      </c>
      <c r="J82" s="5">
        <f t="shared" si="30"/>
        <v>32.31830317833938</v>
      </c>
      <c r="K82" s="5">
        <f t="shared" si="31"/>
        <v>34.134130410815914</v>
      </c>
      <c r="L82" s="5">
        <f t="shared" si="11"/>
        <v>36</v>
      </c>
      <c r="M82" s="5"/>
    </row>
    <row r="83" spans="1:13" ht="12">
      <c r="A83" s="4">
        <v>0.39</v>
      </c>
      <c r="B83" s="5">
        <f t="shared" si="22"/>
        <v>24.334861541476457</v>
      </c>
      <c r="C83" s="5">
        <f t="shared" si="23"/>
        <v>24.474248417313753</v>
      </c>
      <c r="D83" s="5">
        <f t="shared" si="24"/>
        <v>24.889898793856247</v>
      </c>
      <c r="E83" s="5">
        <f t="shared" si="25"/>
        <v>25.574142904595544</v>
      </c>
      <c r="F83" s="5">
        <f t="shared" si="26"/>
        <v>26.51378154387379</v>
      </c>
      <c r="G83" s="5">
        <f t="shared" si="27"/>
        <v>27.689615948424454</v>
      </c>
      <c r="H83" s="5">
        <f t="shared" si="28"/>
        <v>29.07606218713335</v>
      </c>
      <c r="I83" s="5">
        <f t="shared" si="29"/>
        <v>30.641046579714626</v>
      </c>
      <c r="J83" s="5">
        <f t="shared" si="30"/>
        <v>32.346344923011586</v>
      </c>
      <c r="K83" s="5">
        <f t="shared" si="31"/>
        <v>34.14845558266694</v>
      </c>
      <c r="L83" s="5">
        <f t="shared" si="11"/>
        <v>36</v>
      </c>
      <c r="M83" s="5"/>
    </row>
    <row r="84" spans="1:13" ht="12">
      <c r="A84" s="4">
        <v>0.395</v>
      </c>
      <c r="B84" s="5">
        <f t="shared" si="22"/>
        <v>24.41466357645319</v>
      </c>
      <c r="C84" s="5">
        <f t="shared" si="23"/>
        <v>24.553331865499384</v>
      </c>
      <c r="D84" s="5">
        <f t="shared" si="24"/>
        <v>24.966786687505305</v>
      </c>
      <c r="E84" s="5">
        <f t="shared" si="25"/>
        <v>25.647252381283728</v>
      </c>
      <c r="F84" s="5">
        <f t="shared" si="26"/>
        <v>26.58139516462682</v>
      </c>
      <c r="G84" s="5">
        <f t="shared" si="27"/>
        <v>27.749905889120264</v>
      </c>
      <c r="H84" s="5">
        <f t="shared" si="28"/>
        <v>29.127170686102204</v>
      </c>
      <c r="I84" s="5">
        <f t="shared" si="29"/>
        <v>30.681212982525054</v>
      </c>
      <c r="J84" s="5">
        <f t="shared" si="30"/>
        <v>32.37405850727051</v>
      </c>
      <c r="K84" s="5">
        <f t="shared" si="31"/>
        <v>34.16260653639028</v>
      </c>
      <c r="L84" s="5">
        <f t="shared" si="11"/>
        <v>36</v>
      </c>
      <c r="M84" s="5"/>
    </row>
    <row r="85" spans="1:13" ht="12">
      <c r="A85" s="4">
        <v>0.4</v>
      </c>
      <c r="B85" s="5">
        <f t="shared" si="22"/>
        <v>24.494054204775654</v>
      </c>
      <c r="C85" s="5">
        <f t="shared" si="23"/>
        <v>24.631992515516338</v>
      </c>
      <c r="D85" s="5">
        <f t="shared" si="24"/>
        <v>25.043221469475846</v>
      </c>
      <c r="E85" s="5">
        <f t="shared" si="25"/>
        <v>25.719870222284293</v>
      </c>
      <c r="F85" s="5">
        <f t="shared" si="26"/>
        <v>26.648485550736545</v>
      </c>
      <c r="G85" s="5">
        <f t="shared" si="27"/>
        <v>27.80966402522236</v>
      </c>
      <c r="H85" s="5">
        <f t="shared" si="28"/>
        <v>29.17777517848623</v>
      </c>
      <c r="I85" s="5">
        <f t="shared" si="29"/>
        <v>30.7209469245298</v>
      </c>
      <c r="J85" s="5">
        <f t="shared" si="30"/>
        <v>32.40145439571253</v>
      </c>
      <c r="K85" s="5">
        <f t="shared" si="31"/>
        <v>34.17658907616745</v>
      </c>
      <c r="L85" s="5">
        <f t="shared" si="11"/>
        <v>36</v>
      </c>
      <c r="M85" s="5"/>
    </row>
    <row r="86" spans="1:13" ht="12">
      <c r="A86" s="4">
        <v>0.405</v>
      </c>
      <c r="B86" s="5">
        <f t="shared" si="22"/>
        <v>24.573026904552705</v>
      </c>
      <c r="C86" s="5">
        <f t="shared" si="23"/>
        <v>24.710224950736496</v>
      </c>
      <c r="D86" s="5">
        <f t="shared" si="24"/>
        <v>25.11920078942267</v>
      </c>
      <c r="E86" s="5">
        <f t="shared" si="25"/>
        <v>25.7919984099695</v>
      </c>
      <c r="F86" s="5">
        <f t="shared" si="26"/>
        <v>26.71505929450756</v>
      </c>
      <c r="G86" s="5">
        <f t="shared" si="27"/>
        <v>27.8689007674568</v>
      </c>
      <c r="H86" s="5">
        <f t="shared" si="28"/>
        <v>29.227888187563067</v>
      </c>
      <c r="I86" s="5">
        <f t="shared" si="29"/>
        <v>30.76026077770025</v>
      </c>
      <c r="J86" s="5">
        <f t="shared" si="30"/>
        <v>32.42854246917256</v>
      </c>
      <c r="K86" s="5">
        <f t="shared" si="31"/>
        <v>34.19040867876427</v>
      </c>
      <c r="L86" s="5">
        <f t="shared" si="11"/>
        <v>36</v>
      </c>
      <c r="M86" s="5"/>
    </row>
    <row r="87" spans="1:13" ht="12">
      <c r="A87" s="4">
        <v>0.41</v>
      </c>
      <c r="B87" s="5">
        <f t="shared" si="22"/>
        <v>24.65157578668045</v>
      </c>
      <c r="C87" s="5">
        <f t="shared" si="23"/>
        <v>24.788024315895132</v>
      </c>
      <c r="D87" s="5">
        <f t="shared" si="24"/>
        <v>25.194722659531315</v>
      </c>
      <c r="E87" s="5">
        <f t="shared" si="25"/>
        <v>25.863639006067416</v>
      </c>
      <c r="F87" s="5">
        <f t="shared" si="26"/>
        <v>26.781122761665827</v>
      </c>
      <c r="G87" s="5">
        <f t="shared" si="27"/>
        <v>27.92762603822573</v>
      </c>
      <c r="H87" s="5">
        <f t="shared" si="28"/>
        <v>29.277521588556304</v>
      </c>
      <c r="I87" s="5">
        <f t="shared" si="29"/>
        <v>30.7991662442058</v>
      </c>
      <c r="J87" s="5">
        <f t="shared" si="30"/>
        <v>32.45533206088765</v>
      </c>
      <c r="K87" s="5">
        <f t="shared" si="31"/>
        <v>34.20407051387538</v>
      </c>
      <c r="L87" s="5">
        <f t="shared" si="11"/>
        <v>36</v>
      </c>
      <c r="M87" s="5"/>
    </row>
    <row r="88" spans="1:13" ht="12">
      <c r="A88" s="4">
        <v>0.415</v>
      </c>
      <c r="B88" s="5">
        <f t="shared" si="22"/>
        <v>24.729695553950535</v>
      </c>
      <c r="C88" s="5">
        <f t="shared" si="23"/>
        <v>24.86538628061875</v>
      </c>
      <c r="D88" s="5">
        <f t="shared" si="24"/>
        <v>25.269785430374156</v>
      </c>
      <c r="E88" s="5">
        <f t="shared" si="25"/>
        <v>25.934794145146725</v>
      </c>
      <c r="F88" s="5">
        <f t="shared" si="26"/>
        <v>26.846682104008277</v>
      </c>
      <c r="G88" s="5">
        <f t="shared" si="27"/>
        <v>27.98584930081033</v>
      </c>
      <c r="H88" s="5">
        <f t="shared" si="28"/>
        <v>29.326686648134373</v>
      </c>
      <c r="I88" s="5">
        <f t="shared" si="29"/>
        <v>30.83767439762171</v>
      </c>
      <c r="J88" s="5">
        <f t="shared" si="30"/>
        <v>32.48183199036808</v>
      </c>
      <c r="K88" s="5">
        <f t="shared" si="31"/>
        <v>34.21757946317335</v>
      </c>
      <c r="L88" s="5">
        <f t="shared" si="11"/>
        <v>36</v>
      </c>
      <c r="M88" s="5"/>
    </row>
    <row r="89" spans="1:13" ht="12">
      <c r="A89" s="4">
        <v>0.42</v>
      </c>
      <c r="B89" s="5">
        <f t="shared" si="22"/>
        <v>24.80738146268871</v>
      </c>
      <c r="C89" s="5">
        <f t="shared" si="23"/>
        <v>24.942307005216875</v>
      </c>
      <c r="D89" s="5">
        <f t="shared" si="24"/>
        <v>25.344387768283816</v>
      </c>
      <c r="E89" s="5">
        <f t="shared" si="25"/>
        <v>26.005466028541314</v>
      </c>
      <c r="F89" s="5">
        <f t="shared" si="26"/>
        <v>26.91174327130492</v>
      </c>
      <c r="G89" s="5">
        <f t="shared" si="27"/>
        <v>28.04357958678254</v>
      </c>
      <c r="H89" s="5">
        <f t="shared" si="28"/>
        <v>29.375394061451356</v>
      </c>
      <c r="I89" s="5">
        <f t="shared" si="29"/>
        <v>30.875795721547533</v>
      </c>
      <c r="J89" s="5">
        <f t="shared" si="30"/>
        <v>32.50805059512577</v>
      </c>
      <c r="K89" s="5">
        <f t="shared" si="31"/>
        <v>34.2309401381477</v>
      </c>
      <c r="L89" s="5">
        <f t="shared" si="11"/>
        <v>36</v>
      </c>
      <c r="M89" s="5"/>
    </row>
    <row r="90" spans="1:13" ht="12">
      <c r="A90" s="4">
        <v>0.425</v>
      </c>
      <c r="B90" s="5">
        <f t="shared" si="22"/>
        <v>24.8846292867712</v>
      </c>
      <c r="C90" s="5">
        <f t="shared" si="23"/>
        <v>25.018783108600303</v>
      </c>
      <c r="D90" s="5">
        <f t="shared" si="24"/>
        <v>25.41852863414917</v>
      </c>
      <c r="E90" s="5">
        <f t="shared" si="25"/>
        <v>26.075656918683126</v>
      </c>
      <c r="F90" s="5">
        <f t="shared" si="26"/>
        <v>26.97631202249443</v>
      </c>
      <c r="G90" s="5">
        <f t="shared" si="27"/>
        <v>28.100825521733356</v>
      </c>
      <c r="H90" s="5">
        <f t="shared" si="28"/>
        <v>29.423653986882957</v>
      </c>
      <c r="I90" s="5">
        <f t="shared" si="29"/>
        <v>30.91354014580155</v>
      </c>
      <c r="J90" s="5">
        <f t="shared" si="30"/>
        <v>32.53399576039905</v>
      </c>
      <c r="K90" s="5">
        <f t="shared" si="31"/>
        <v>34.24415689681331</v>
      </c>
      <c r="L90" s="5">
        <f t="shared" si="11"/>
        <v>36</v>
      </c>
      <c r="M90" s="5"/>
    </row>
    <row r="91" spans="1:13" ht="12">
      <c r="A91" s="4">
        <v>0.43</v>
      </c>
      <c r="B91" s="5">
        <f t="shared" si="22"/>
        <v>24.961435283875012</v>
      </c>
      <c r="C91" s="5">
        <f t="shared" si="23"/>
        <v>25.094811638196287</v>
      </c>
      <c r="D91" s="5">
        <f t="shared" si="24"/>
        <v>25.492207263545065</v>
      </c>
      <c r="E91" s="5">
        <f t="shared" si="25"/>
        <v>26.145369133814587</v>
      </c>
      <c r="F91" s="5">
        <f t="shared" si="26"/>
        <v>27.040393936212773</v>
      </c>
      <c r="G91" s="5">
        <f t="shared" si="27"/>
        <v>28.157595349419594</v>
      </c>
      <c r="H91" s="5">
        <f t="shared" si="28"/>
        <v>29.47147607860143</v>
      </c>
      <c r="I91" s="5">
        <f t="shared" si="29"/>
        <v>30.950917080345747</v>
      </c>
      <c r="J91" s="5">
        <f t="shared" si="30"/>
        <v>32.55967494700333</v>
      </c>
      <c r="K91" s="5">
        <f t="shared" si="31"/>
        <v>34.257233859361904</v>
      </c>
      <c r="L91" s="5">
        <f t="shared" si="11"/>
        <v>36</v>
      </c>
      <c r="M91" s="5"/>
    </row>
    <row r="92" spans="1:13" ht="12">
      <c r="A92" s="4">
        <v>0.435</v>
      </c>
      <c r="B92" s="5">
        <f t="shared" si="22"/>
        <v>25.037796163826435</v>
      </c>
      <c r="C92" s="5">
        <f t="shared" si="23"/>
        <v>25.170390041738607</v>
      </c>
      <c r="D92" s="5">
        <f t="shared" si="24"/>
        <v>25.565423148112483</v>
      </c>
      <c r="E92" s="5">
        <f t="shared" si="25"/>
        <v>26.21460504305412</v>
      </c>
      <c r="F92" s="5">
        <f t="shared" si="26"/>
        <v>27.103994420692597</v>
      </c>
      <c r="G92" s="5">
        <f t="shared" si="27"/>
        <v>28.213896954424932</v>
      </c>
      <c r="H92" s="5">
        <f t="shared" si="28"/>
        <v>29.51886951712433</v>
      </c>
      <c r="I92" s="5">
        <f t="shared" si="29"/>
        <v>30.98793544708544</v>
      </c>
      <c r="J92" s="5">
        <f t="shared" si="30"/>
        <v>32.585095217428474</v>
      </c>
      <c r="K92" s="5">
        <f t="shared" si="31"/>
        <v>34.27017492282535</v>
      </c>
      <c r="L92" s="5">
        <f t="shared" si="11"/>
        <v>36</v>
      </c>
      <c r="M92" s="5"/>
    </row>
    <row r="93" spans="1:13" ht="12">
      <c r="A93" s="4">
        <v>0.44</v>
      </c>
      <c r="B93" s="5">
        <f t="shared" si="22"/>
        <v>25.113709058919937</v>
      </c>
      <c r="C93" s="5">
        <f t="shared" si="23"/>
        <v>25.24551614081774</v>
      </c>
      <c r="D93" s="5">
        <f t="shared" si="24"/>
        <v>25.638176018110997</v>
      </c>
      <c r="E93" s="5">
        <f t="shared" si="25"/>
        <v>26.283367061790454</v>
      </c>
      <c r="F93" s="5">
        <f t="shared" si="26"/>
        <v>27.167118723069436</v>
      </c>
      <c r="G93" s="5">
        <f t="shared" si="27"/>
        <v>28.269737883425712</v>
      </c>
      <c r="H93" s="5">
        <f t="shared" si="28"/>
        <v>29.56584303796339</v>
      </c>
      <c r="I93" s="5">
        <f t="shared" si="29"/>
        <v>31.024603709678523</v>
      </c>
      <c r="J93" s="5">
        <f t="shared" si="30"/>
        <v>32.6102632602954</v>
      </c>
      <c r="K93" s="5">
        <f t="shared" si="31"/>
        <v>34.28298377481449</v>
      </c>
      <c r="L93" s="5">
        <f t="shared" si="11"/>
        <v>36</v>
      </c>
      <c r="M93" s="5"/>
    </row>
    <row r="94" spans="1:13" ht="12">
      <c r="A94" s="4">
        <v>0.445</v>
      </c>
      <c r="B94" s="5">
        <f t="shared" si="22"/>
        <v>25.189171496087035</v>
      </c>
      <c r="C94" s="5">
        <f t="shared" si="23"/>
        <v>25.32018810608306</v>
      </c>
      <c r="D94" s="5">
        <f t="shared" si="24"/>
        <v>25.71046582607036</v>
      </c>
      <c r="E94" s="5">
        <f t="shared" si="25"/>
        <v>26.351657647383213</v>
      </c>
      <c r="F94" s="5">
        <f t="shared" si="26"/>
        <v>27.229771938129023</v>
      </c>
      <c r="G94" s="5">
        <f t="shared" si="27"/>
        <v>28.325125365146718</v>
      </c>
      <c r="H94" s="5">
        <f t="shared" si="28"/>
        <v>29.612404958492068</v>
      </c>
      <c r="I94" s="5">
        <f t="shared" si="29"/>
        <v>31.060929901480275</v>
      </c>
      <c r="J94" s="5">
        <f t="shared" si="30"/>
        <v>32.6351854132768</v>
      </c>
      <c r="K94" s="5">
        <f t="shared" si="31"/>
        <v>34.29566390639319</v>
      </c>
      <c r="L94" s="5">
        <f t="shared" si="11"/>
        <v>36</v>
      </c>
      <c r="M94" s="5"/>
    </row>
    <row r="95" spans="1:13" ht="12">
      <c r="A95" s="4">
        <v>0.45</v>
      </c>
      <c r="B95" s="5">
        <f t="shared" si="22"/>
        <v>25.264181370801783</v>
      </c>
      <c r="C95" s="5">
        <f t="shared" si="23"/>
        <v>25.394404433995383</v>
      </c>
      <c r="D95" s="5">
        <f t="shared" si="24"/>
        <v>25.782292731472523</v>
      </c>
      <c r="E95" s="5">
        <f t="shared" si="25"/>
        <v>26.41947929514915</v>
      </c>
      <c r="F95" s="5">
        <f t="shared" si="26"/>
        <v>27.29195901652843</v>
      </c>
      <c r="G95" s="5">
        <f t="shared" si="27"/>
        <v>28.380066329086926</v>
      </c>
      <c r="H95" s="5">
        <f t="shared" si="28"/>
        <v>29.658563203142933</v>
      </c>
      <c r="I95" s="5">
        <f t="shared" si="29"/>
        <v>31.096921651741603</v>
      </c>
      <c r="J95" s="5">
        <f t="shared" si="30"/>
        <v>32.659867684580156</v>
      </c>
      <c r="K95" s="5">
        <f t="shared" si="31"/>
        <v>34.30821862414301</v>
      </c>
      <c r="L95" s="5">
        <f t="shared" si="11"/>
        <v>36</v>
      </c>
      <c r="M95" s="5"/>
    </row>
    <row r="96" spans="1:13" ht="12">
      <c r="A96" s="4">
        <v>0.455</v>
      </c>
      <c r="B96" s="5">
        <f t="shared" si="22"/>
        <v>25.338736922616313</v>
      </c>
      <c r="C96" s="5">
        <f t="shared" si="23"/>
        <v>25.468163925034503</v>
      </c>
      <c r="D96" s="5">
        <f t="shared" si="24"/>
        <v>25.853657086399714</v>
      </c>
      <c r="E96" s="5">
        <f t="shared" si="25"/>
        <v>26.48683453461478</v>
      </c>
      <c r="F96" s="5">
        <f t="shared" si="26"/>
        <v>27.353684772521838</v>
      </c>
      <c r="G96" s="5">
        <f t="shared" si="27"/>
        <v>28.4345674230908</v>
      </c>
      <c r="H96" s="5">
        <f t="shared" si="28"/>
        <v>29.704325327038944</v>
      </c>
      <c r="I96" s="5">
        <f t="shared" si="29"/>
        <v>31.13258621017099</v>
      </c>
      <c r="J96" s="5">
        <f t="shared" si="30"/>
        <v>32.684315773084386</v>
      </c>
      <c r="K96" s="5">
        <f t="shared" si="31"/>
        <v>34.320651061470336</v>
      </c>
      <c r="L96" s="5">
        <f t="shared" si="11"/>
        <v>36</v>
      </c>
      <c r="M96" s="5"/>
    </row>
    <row r="97" spans="1:13" ht="12">
      <c r="A97" s="4">
        <v>0.46</v>
      </c>
      <c r="B97" s="5">
        <f t="shared" si="22"/>
        <v>25.41283671222611</v>
      </c>
      <c r="C97" s="5">
        <f t="shared" si="23"/>
        <v>25.541465663271687</v>
      </c>
      <c r="D97" s="5">
        <f t="shared" si="24"/>
        <v>25.92455942208823</v>
      </c>
      <c r="E97" s="5">
        <f t="shared" si="25"/>
        <v>26.55372592601765</v>
      </c>
      <c r="F97" s="5">
        <f t="shared" si="26"/>
        <v>27.414953891220424</v>
      </c>
      <c r="G97" s="5">
        <f t="shared" si="27"/>
        <v>28.488635029835926</v>
      </c>
      <c r="H97" s="5">
        <f t="shared" si="28"/>
        <v>29.74969853815645</v>
      </c>
      <c r="I97" s="5">
        <f t="shared" si="29"/>
        <v>31.167930469963224</v>
      </c>
      <c r="J97" s="5">
        <f t="shared" si="30"/>
        <v>32.70853508721577</v>
      </c>
      <c r="K97" s="5">
        <f t="shared" si="31"/>
        <v>34.332964189204304</v>
      </c>
      <c r="L97" s="5">
        <f t="shared" si="11"/>
        <v>36</v>
      </c>
      <c r="M97" s="5"/>
    </row>
    <row r="98" spans="1:13" ht="12">
      <c r="A98" s="4">
        <v>0.465</v>
      </c>
      <c r="B98" s="5">
        <f t="shared" si="22"/>
        <v>25.486479599970735</v>
      </c>
      <c r="C98" s="5">
        <f t="shared" si="23"/>
        <v>25.614308997222977</v>
      </c>
      <c r="D98" s="5">
        <f t="shared" si="24"/>
        <v>25.995000436331352</v>
      </c>
      <c r="E98" s="5">
        <f t="shared" si="25"/>
        <v>26.620156057039832</v>
      </c>
      <c r="F98" s="5">
        <f t="shared" si="26"/>
        <v>27.47577093541399</v>
      </c>
      <c r="G98" s="5">
        <f t="shared" si="27"/>
        <v>28.542275282303734</v>
      </c>
      <c r="H98" s="5">
        <f t="shared" si="28"/>
        <v>29.79468971811133</v>
      </c>
      <c r="I98" s="5">
        <f t="shared" si="29"/>
        <v>31.202960989391535</v>
      </c>
      <c r="J98" s="5">
        <f t="shared" si="30"/>
        <v>32.73253076264298</v>
      </c>
      <c r="K98" s="5">
        <f t="shared" si="31"/>
        <v>34.345160825530535</v>
      </c>
      <c r="L98" s="5">
        <f t="shared" si="11"/>
        <v>36</v>
      </c>
      <c r="M98" s="5"/>
    </row>
    <row r="99" spans="1:13" ht="12">
      <c r="A99" s="4">
        <v>0.47</v>
      </c>
      <c r="B99" s="5">
        <f t="shared" si="22"/>
        <v>25.559664725681465</v>
      </c>
      <c r="C99" s="5">
        <f t="shared" si="23"/>
        <v>25.686693521903933</v>
      </c>
      <c r="D99" s="5">
        <f t="shared" si="24"/>
        <v>26.064980981678328</v>
      </c>
      <c r="E99" s="5">
        <f t="shared" si="25"/>
        <v>26.68612753975825</v>
      </c>
      <c r="F99" s="5">
        <f t="shared" si="26"/>
        <v>27.53614035198069</v>
      </c>
      <c r="G99" s="5">
        <f t="shared" si="27"/>
        <v>28.595494078295935</v>
      </c>
      <c r="H99" s="5">
        <f t="shared" si="28"/>
        <v>29.839305441654293</v>
      </c>
      <c r="I99" s="5">
        <f t="shared" si="29"/>
        <v>31.237684012053414</v>
      </c>
      <c r="J99" s="5">
        <f t="shared" si="30"/>
        <v>32.75630767886591</v>
      </c>
      <c r="K99" s="5">
        <f t="shared" si="31"/>
        <v>34.357243645303065</v>
      </c>
      <c r="L99" s="5">
        <f t="shared" si="11"/>
        <v>36</v>
      </c>
      <c r="M99" s="5"/>
    </row>
    <row r="100" spans="1:13" ht="12">
      <c r="A100" s="4">
        <v>0.475</v>
      </c>
      <c r="B100" s="5">
        <f t="shared" si="22"/>
        <v>25.632391489792532</v>
      </c>
      <c r="C100" s="5">
        <f t="shared" si="23"/>
        <v>25.75861906201139</v>
      </c>
      <c r="D100" s="5">
        <f t="shared" si="24"/>
        <v>26.13450205437967</v>
      </c>
      <c r="E100" s="5">
        <f t="shared" si="25"/>
        <v>26.751643007797703</v>
      </c>
      <c r="F100" s="5">
        <f t="shared" si="26"/>
        <v>27.59606647790949</v>
      </c>
      <c r="G100" s="5">
        <f t="shared" si="27"/>
        <v>28.64829709405555</v>
      </c>
      <c r="H100" s="5">
        <f t="shared" si="28"/>
        <v>29.883551994955774</v>
      </c>
      <c r="I100" s="5">
        <f t="shared" si="29"/>
        <v>31.272105485854723</v>
      </c>
      <c r="J100" s="5">
        <f t="shared" si="30"/>
        <v>32.77987047476834</v>
      </c>
      <c r="K100" s="5">
        <f t="shared" si="31"/>
        <v>34.36921518877371</v>
      </c>
      <c r="L100" s="5">
        <f aca="true" t="shared" si="32" ref="L100:L163">L99</f>
        <v>36</v>
      </c>
      <c r="M100" s="5"/>
    </row>
    <row r="101" spans="1:13" ht="12">
      <c r="A101" s="4">
        <v>0.48</v>
      </c>
      <c r="B101" s="5">
        <f t="shared" si="22"/>
        <v>25.704659535637795</v>
      </c>
      <c r="C101" s="5">
        <f t="shared" si="23"/>
        <v>25.83008565616245</v>
      </c>
      <c r="D101" s="5">
        <f t="shared" si="24"/>
        <v>26.203564784032146</v>
      </c>
      <c r="E101" s="5">
        <f t="shared" si="25"/>
        <v>26.81670511367332</v>
      </c>
      <c r="F101" s="5">
        <f t="shared" si="26"/>
        <v>27.655553545958853</v>
      </c>
      <c r="G101" s="5">
        <f t="shared" si="27"/>
        <v>28.700689797047875</v>
      </c>
      <c r="H101" s="5">
        <f t="shared" si="28"/>
        <v>29.927435392755875</v>
      </c>
      <c r="I101" s="5">
        <f t="shared" si="29"/>
        <v>31.30623108081138</v>
      </c>
      <c r="J101" s="5">
        <f t="shared" si="30"/>
        <v>32.80322356319957</v>
      </c>
      <c r="K101" s="5">
        <f t="shared" si="31"/>
        <v>34.381077869775766</v>
      </c>
      <c r="L101" s="5">
        <f t="shared" si="32"/>
        <v>36</v>
      </c>
      <c r="M101" s="5"/>
    </row>
    <row r="102" spans="1:13" ht="12">
      <c r="A102" s="4">
        <v>0.485</v>
      </c>
      <c r="B102" s="5">
        <f t="shared" si="22"/>
        <v>25.776468732859406</v>
      </c>
      <c r="C102" s="5">
        <f t="shared" si="23"/>
        <v>25.901093542124897</v>
      </c>
      <c r="D102" s="5">
        <f t="shared" si="24"/>
        <v>26.272170423879682</v>
      </c>
      <c r="E102" s="5">
        <f t="shared" si="25"/>
        <v>26.881316526310126</v>
      </c>
      <c r="F102" s="5">
        <f t="shared" si="26"/>
        <v>27.714605689973638</v>
      </c>
      <c r="G102" s="5">
        <f t="shared" si="27"/>
        <v>28.75267745795328</v>
      </c>
      <c r="H102" s="5">
        <f t="shared" si="28"/>
        <v>29.970961394450235</v>
      </c>
      <c r="I102" s="5">
        <f t="shared" si="29"/>
        <v>31.340066205742673</v>
      </c>
      <c r="J102" s="5">
        <f t="shared" si="30"/>
        <v>32.82637114464643</v>
      </c>
      <c r="K102" s="5">
        <f t="shared" si="31"/>
        <v>34.39283398339655</v>
      </c>
      <c r="L102" s="5">
        <f t="shared" si="32"/>
        <v>36</v>
      </c>
      <c r="M102" s="5"/>
    </row>
    <row r="103" spans="1:13" ht="12">
      <c r="A103" s="4">
        <v>0.49</v>
      </c>
      <c r="B103" s="5">
        <f t="shared" si="22"/>
        <v>25.847819161859498</v>
      </c>
      <c r="C103" s="5">
        <f t="shared" si="23"/>
        <v>25.971643142977694</v>
      </c>
      <c r="D103" s="5">
        <f t="shared" si="24"/>
        <v>26.340320341729264</v>
      </c>
      <c r="E103" s="5">
        <f t="shared" si="25"/>
        <v>26.945479928728275</v>
      </c>
      <c r="F103" s="5">
        <f t="shared" si="26"/>
        <v>27.773226949880986</v>
      </c>
      <c r="G103" s="5">
        <f t="shared" si="27"/>
        <v>28.804265161920615</v>
      </c>
      <c r="H103" s="5">
        <f t="shared" si="28"/>
        <v>30.01413551917809</v>
      </c>
      <c r="I103" s="5">
        <f t="shared" si="29"/>
        <v>31.37361602392582</v>
      </c>
      <c r="J103" s="5">
        <f t="shared" si="30"/>
        <v>32.849317220052654</v>
      </c>
      <c r="K103" s="5">
        <f t="shared" si="31"/>
        <v>34.40448571317098</v>
      </c>
      <c r="L103" s="5">
        <f t="shared" si="32"/>
        <v>36</v>
      </c>
      <c r="M103" s="5"/>
    </row>
    <row r="104" spans="1:13" ht="12">
      <c r="A104" s="4">
        <v>0.495</v>
      </c>
      <c r="B104" s="5">
        <f t="shared" si="22"/>
        <v>25.91871109923018</v>
      </c>
      <c r="C104" s="5">
        <f t="shared" si="23"/>
        <v>26.041735054143537</v>
      </c>
      <c r="D104" s="5">
        <f t="shared" si="24"/>
        <v>26.408016011443294</v>
      </c>
      <c r="E104" s="5">
        <f t="shared" si="25"/>
        <v>27.00919801588323</v>
      </c>
      <c r="F104" s="5">
        <f t="shared" si="26"/>
        <v>27.83142127638471</v>
      </c>
      <c r="G104" s="5">
        <f t="shared" si="27"/>
        <v>28.855457819127086</v>
      </c>
      <c r="H104" s="5">
        <f t="shared" si="28"/>
        <v>30.056963059974784</v>
      </c>
      <c r="I104" s="5">
        <f t="shared" si="29"/>
        <v>31.406885467776767</v>
      </c>
      <c r="J104" s="5">
        <f t="shared" si="30"/>
        <v>32.872065602839506</v>
      </c>
      <c r="K104" s="5">
        <f t="shared" si="31"/>
        <v>34.41603513782637</v>
      </c>
      <c r="L104" s="5">
        <f t="shared" si="32"/>
        <v>36</v>
      </c>
      <c r="M104" s="5"/>
    </row>
    <row r="105" spans="1:13" ht="12">
      <c r="A105" s="4">
        <v>0.5</v>
      </c>
      <c r="B105" s="5">
        <f t="shared" si="22"/>
        <v>25.989145004101047</v>
      </c>
      <c r="C105" s="5">
        <f t="shared" si="23"/>
        <v>26.111370031239353</v>
      </c>
      <c r="D105" s="5">
        <f t="shared" si="24"/>
        <v>26.475259004972447</v>
      </c>
      <c r="E105" s="5">
        <f t="shared" si="25"/>
        <v>27.072473492650907</v>
      </c>
      <c r="F105" s="5">
        <f t="shared" si="26"/>
        <v>27.889192535376687</v>
      </c>
      <c r="G105" s="5">
        <f t="shared" si="27"/>
        <v>28.906260174687475</v>
      </c>
      <c r="H105" s="5">
        <f t="shared" si="28"/>
        <v>30.099449097047092</v>
      </c>
      <c r="I105" s="5">
        <f t="shared" si="29"/>
        <v>31.43987925261824</v>
      </c>
      <c r="J105" s="5">
        <f t="shared" si="30"/>
        <v>32.89461993017761</v>
      </c>
      <c r="K105" s="5">
        <f t="shared" si="31"/>
        <v>34.42748423760672</v>
      </c>
      <c r="L105" s="5">
        <f t="shared" si="32"/>
        <v>36</v>
      </c>
      <c r="M105" s="5"/>
    </row>
    <row r="106" spans="1:13" ht="12">
      <c r="A106" s="4">
        <v>0.505</v>
      </c>
      <c r="B106" s="5">
        <f aca="true" t="shared" si="33" ref="B106:B169">2*$Q$8*C105+(1-2*$Q$8)*B105</f>
        <v>26.059121505347182</v>
      </c>
      <c r="C106" s="5">
        <f aca="true" t="shared" si="34" ref="C106:C169">$Q$8*(D105+B105)+(1-2*$Q$8)*C105</f>
        <v>26.18054897869379</v>
      </c>
      <c r="D106" s="5">
        <f aca="true" t="shared" si="35" ref="D106:D169">$Q$8*(E105+C105)+(1-2*$Q$8)*D105</f>
        <v>26.542050984895173</v>
      </c>
      <c r="E106" s="5">
        <f aca="true" t="shared" si="36" ref="E106:E169">$Q$8*(F105+D105)+(1-2*$Q$8)*E105</f>
        <v>27.135309071948512</v>
      </c>
      <c r="F106" s="5">
        <f aca="true" t="shared" si="37" ref="F106:F169">$Q$8*(G105+E105)+(1-2*$Q$8)*F105</f>
        <v>27.94654451208244</v>
      </c>
      <c r="G106" s="5">
        <f aca="true" t="shared" si="38" ref="G106:G169">$Q$8*(H105+F105)+(1-2*$Q$8)*G105</f>
        <v>28.956676817953145</v>
      </c>
      <c r="H106" s="5">
        <f aca="true" t="shared" si="39" ref="H106:H169">$Q$8*(I105+G105)+(1-2*$Q$8)*H105</f>
        <v>30.14159851022599</v>
      </c>
      <c r="I106" s="5">
        <f aca="true" t="shared" si="40" ref="I106:I169">$Q$8*(J105+H105)+(1-2*$Q$8)*I105</f>
        <v>31.472601889592184</v>
      </c>
      <c r="J106" s="5">
        <f aca="true" t="shared" si="41" ref="J106:J169">$Q$8*(K105+I105)+(1-2*$Q$8)*J105</f>
        <v>32.916983673557056</v>
      </c>
      <c r="K106" s="5">
        <f aca="true" t="shared" si="42" ref="K106:K169">$Q$8*(L105+J105)+(1-2*$Q$8)*K105</f>
        <v>34.4388349002029</v>
      </c>
      <c r="L106" s="5">
        <f t="shared" si="32"/>
        <v>36</v>
      </c>
      <c r="M106" s="5"/>
    </row>
    <row r="107" spans="1:13" ht="12">
      <c r="A107" s="4">
        <v>0.51</v>
      </c>
      <c r="B107" s="5">
        <f t="shared" si="33"/>
        <v>26.128641389604102</v>
      </c>
      <c r="C107" s="5">
        <f t="shared" si="34"/>
        <v>26.249272939083944</v>
      </c>
      <c r="D107" s="5">
        <f t="shared" si="35"/>
        <v>26.60839369743221</v>
      </c>
      <c r="E107" s="5">
        <f t="shared" si="36"/>
        <v>27.19770747298226</v>
      </c>
      <c r="F107" s="5">
        <f t="shared" si="37"/>
        <v>28.00348091495733</v>
      </c>
      <c r="G107" s="5">
        <f t="shared" si="38"/>
        <v>29.006712191238606</v>
      </c>
      <c r="H107" s="5">
        <f t="shared" si="39"/>
        <v>30.18341599064822</v>
      </c>
      <c r="I107" s="5">
        <f t="shared" si="40"/>
        <v>31.505057697770106</v>
      </c>
      <c r="J107" s="5">
        <f t="shared" si="41"/>
        <v>32.93916014869978</v>
      </c>
      <c r="K107" s="5">
        <f t="shared" si="42"/>
        <v>34.45008892631347</v>
      </c>
      <c r="L107" s="5">
        <f t="shared" si="32"/>
        <v>36</v>
      </c>
      <c r="M107" s="5"/>
    </row>
    <row r="108" spans="1:13" ht="12">
      <c r="A108" s="4">
        <v>0.515</v>
      </c>
      <c r="B108" s="5">
        <f t="shared" si="33"/>
        <v>26.19770559003948</v>
      </c>
      <c r="C108" s="5">
        <f t="shared" si="34"/>
        <v>26.31754308314653</v>
      </c>
      <c r="D108" s="5">
        <f t="shared" si="35"/>
        <v>26.674288965906335</v>
      </c>
      <c r="E108" s="5">
        <f t="shared" si="36"/>
        <v>27.259671419614026</v>
      </c>
      <c r="F108" s="5">
        <f t="shared" si="37"/>
        <v>28.06000537934854</v>
      </c>
      <c r="G108" s="5">
        <f t="shared" si="38"/>
        <v>29.056370598011238</v>
      </c>
      <c r="H108" s="5">
        <f t="shared" si="39"/>
        <v>30.224906051714694</v>
      </c>
      <c r="I108" s="5">
        <f t="shared" si="40"/>
        <v>31.537250815511456</v>
      </c>
      <c r="J108" s="5">
        <f t="shared" si="41"/>
        <v>32.96115252485551</v>
      </c>
      <c r="K108" s="5">
        <f t="shared" si="42"/>
        <v>34.461248034859345</v>
      </c>
      <c r="L108" s="5">
        <f t="shared" si="32"/>
        <v>36</v>
      </c>
      <c r="M108" s="5"/>
    </row>
    <row r="109" spans="1:13" ht="12">
      <c r="A109" s="4">
        <v>0.52</v>
      </c>
      <c r="B109" s="5">
        <f t="shared" si="33"/>
        <v>26.266315175834457</v>
      </c>
      <c r="C109" s="5">
        <f t="shared" si="34"/>
        <v>26.385360700421415</v>
      </c>
      <c r="D109" s="5">
        <f t="shared" si="35"/>
        <v>26.7397386846196</v>
      </c>
      <c r="E109" s="5">
        <f t="shared" si="36"/>
        <v>27.321203638839158</v>
      </c>
      <c r="F109" s="5">
        <f t="shared" si="37"/>
        <v>28.116121470937323</v>
      </c>
      <c r="G109" s="5">
        <f t="shared" si="38"/>
        <v>29.105656210577493</v>
      </c>
      <c r="H109" s="5">
        <f t="shared" si="39"/>
        <v>30.266073039370845</v>
      </c>
      <c r="I109" s="5">
        <f t="shared" si="40"/>
        <v>31.569185211117162</v>
      </c>
      <c r="J109" s="5">
        <f t="shared" si="41"/>
        <v>32.98296383351975</v>
      </c>
      <c r="K109" s="5">
        <f t="shared" si="42"/>
        <v>34.47231386787402</v>
      </c>
      <c r="L109" s="5">
        <f t="shared" si="32"/>
        <v>36</v>
      </c>
      <c r="M109" s="5"/>
    </row>
    <row r="110" spans="1:13" ht="12">
      <c r="A110" s="4">
        <v>0.525</v>
      </c>
      <c r="B110" s="5">
        <f t="shared" si="33"/>
        <v>26.33447134233037</v>
      </c>
      <c r="C110" s="5">
        <f t="shared" si="34"/>
        <v>26.45272719048816</v>
      </c>
      <c r="D110" s="5">
        <f t="shared" si="35"/>
        <v>26.804744813121825</v>
      </c>
      <c r="E110" s="5">
        <f t="shared" si="36"/>
        <v>27.382306859368462</v>
      </c>
      <c r="F110" s="5">
        <f t="shared" si="37"/>
        <v>28.171832688975023</v>
      </c>
      <c r="G110" s="5">
        <f t="shared" si="38"/>
        <v>29.15457307729677</v>
      </c>
      <c r="H110" s="5">
        <f t="shared" si="39"/>
        <v>30.306921141751165</v>
      </c>
      <c r="I110" s="5">
        <f t="shared" si="40"/>
        <v>31.60086469282221</v>
      </c>
      <c r="J110" s="5">
        <f t="shared" si="41"/>
        <v>33.004596976610095</v>
      </c>
      <c r="K110" s="5">
        <f t="shared" si="42"/>
        <v>34.483287995089626</v>
      </c>
      <c r="L110" s="5">
        <f t="shared" si="32"/>
        <v>36</v>
      </c>
      <c r="M110" s="5"/>
    </row>
    <row r="111" spans="1:13" ht="12">
      <c r="A111" s="4">
        <v>0.53</v>
      </c>
      <c r="B111" s="5">
        <f t="shared" si="33"/>
        <v>26.402175401799404</v>
      </c>
      <c r="C111" s="5">
        <f t="shared" si="34"/>
        <v>26.51964405475852</v>
      </c>
      <c r="D111" s="5">
        <f t="shared" si="35"/>
        <v>26.86930937084597</v>
      </c>
      <c r="E111" s="5">
        <f t="shared" si="36"/>
        <v>27.442983810307638</v>
      </c>
      <c r="F111" s="5">
        <f t="shared" si="37"/>
        <v>28.22714246932551</v>
      </c>
      <c r="G111" s="5">
        <f t="shared" si="38"/>
        <v>29.203125129352443</v>
      </c>
      <c r="H111" s="5">
        <f t="shared" si="39"/>
        <v>30.34745439822762</v>
      </c>
      <c r="I111" s="5">
        <f t="shared" si="40"/>
        <v>31.632292918168716</v>
      </c>
      <c r="J111" s="5">
        <f t="shared" si="41"/>
        <v>33.02605473413476</v>
      </c>
      <c r="K111" s="5">
        <f t="shared" si="42"/>
        <v>34.494171918237974</v>
      </c>
      <c r="L111" s="5">
        <f t="shared" si="32"/>
        <v>36</v>
      </c>
      <c r="M111" s="5"/>
    </row>
    <row r="112" spans="1:13" ht="12">
      <c r="A112" s="4">
        <v>0.535</v>
      </c>
      <c r="B112" s="5">
        <f t="shared" si="33"/>
        <v>26.469428774800285</v>
      </c>
      <c r="C112" s="5">
        <f t="shared" si="34"/>
        <v>26.586112888790204</v>
      </c>
      <c r="D112" s="5">
        <f t="shared" si="35"/>
        <v>26.933434432087328</v>
      </c>
      <c r="E112" s="5">
        <f t="shared" si="36"/>
        <v>27.503237219928074</v>
      </c>
      <c r="F112" s="5">
        <f t="shared" si="37"/>
        <v>28.282054187326032</v>
      </c>
      <c r="G112" s="5">
        <f t="shared" si="38"/>
        <v>29.25131618710742</v>
      </c>
      <c r="H112" s="5">
        <f t="shared" si="39"/>
        <v>30.387676707899033</v>
      </c>
      <c r="I112" s="5">
        <f t="shared" si="40"/>
        <v>31.663473402798097</v>
      </c>
      <c r="J112" s="5">
        <f t="shared" si="41"/>
        <v>33.047339771385026</v>
      </c>
      <c r="K112" s="5">
        <f t="shared" si="42"/>
        <v>34.50496707508432</v>
      </c>
      <c r="L112" s="5">
        <f t="shared" si="32"/>
        <v>36</v>
      </c>
      <c r="M112" s="5"/>
    </row>
    <row r="113" spans="1:13" ht="12">
      <c r="A113" s="4">
        <v>0.54</v>
      </c>
      <c r="B113" s="5">
        <f t="shared" si="33"/>
        <v>26.53623298208248</v>
      </c>
      <c r="C113" s="5">
        <f t="shared" si="34"/>
        <v>26.652135375089422</v>
      </c>
      <c r="D113" s="5">
        <f t="shared" si="35"/>
        <v>26.99712212130515</v>
      </c>
      <c r="E113" s="5">
        <f t="shared" si="36"/>
        <v>27.563069814523022</v>
      </c>
      <c r="F113" s="5">
        <f t="shared" si="37"/>
        <v>28.336571160477607</v>
      </c>
      <c r="G113" s="5">
        <f t="shared" si="38"/>
        <v>29.299149966070168</v>
      </c>
      <c r="H113" s="5">
        <f t="shared" si="39"/>
        <v>30.42759183755634</v>
      </c>
      <c r="I113" s="5">
        <f t="shared" si="40"/>
        <v>31.69440952869861</v>
      </c>
      <c r="J113" s="5">
        <f t="shared" si="41"/>
        <v>33.068454645681456</v>
      </c>
      <c r="K113" s="5">
        <f t="shared" si="42"/>
        <v>34.51567484321065</v>
      </c>
      <c r="L113" s="5">
        <f t="shared" si="32"/>
        <v>36</v>
      </c>
      <c r="M113" s="5"/>
    </row>
    <row r="114" spans="1:13" ht="12">
      <c r="A114" s="4">
        <v>0.545</v>
      </c>
      <c r="B114" s="5">
        <f t="shared" si="33"/>
        <v>26.60258963700474</v>
      </c>
      <c r="C114" s="5">
        <f t="shared" si="34"/>
        <v>26.71771327637164</v>
      </c>
      <c r="D114" s="5">
        <f t="shared" si="35"/>
        <v>27.06037460872635</v>
      </c>
      <c r="E114" s="5">
        <f t="shared" si="36"/>
        <v>27.622484317343854</v>
      </c>
      <c r="F114" s="5">
        <f t="shared" si="37"/>
        <v>28.390696650975563</v>
      </c>
      <c r="G114" s="5">
        <f t="shared" si="38"/>
        <v>29.346630082495334</v>
      </c>
      <c r="H114" s="5">
        <f t="shared" si="39"/>
        <v>30.467203429156328</v>
      </c>
      <c r="I114" s="5">
        <f t="shared" si="40"/>
        <v>31.725104551942344</v>
      </c>
      <c r="J114" s="5">
        <f t="shared" si="41"/>
        <v>33.089401812701695</v>
      </c>
      <c r="K114" s="5">
        <f t="shared" si="42"/>
        <v>34.52629654356408</v>
      </c>
      <c r="L114" s="5">
        <f t="shared" si="32"/>
        <v>36</v>
      </c>
      <c r="M114" s="5"/>
    </row>
    <row r="115" spans="1:13" ht="12">
      <c r="A115" s="4">
        <v>0.55</v>
      </c>
      <c r="B115" s="5">
        <f t="shared" si="33"/>
        <v>26.668500438435792</v>
      </c>
      <c r="C115" s="5">
        <f t="shared" si="34"/>
        <v>26.782848429251935</v>
      </c>
      <c r="D115" s="5">
        <f t="shared" si="35"/>
        <v>27.123194106232532</v>
      </c>
      <c r="E115" s="5">
        <f t="shared" si="36"/>
        <v>27.68148344761125</v>
      </c>
      <c r="F115" s="5">
        <f t="shared" si="37"/>
        <v>28.444433868089966</v>
      </c>
      <c r="G115" s="5">
        <f t="shared" si="38"/>
        <v>29.393760058641735</v>
      </c>
      <c r="H115" s="5">
        <f t="shared" si="39"/>
        <v>30.50651500683455</v>
      </c>
      <c r="I115" s="5">
        <f t="shared" si="40"/>
        <v>31.75556160994344</v>
      </c>
      <c r="J115" s="5">
        <f t="shared" si="41"/>
        <v>33.11018363241601</v>
      </c>
      <c r="K115" s="5">
        <f t="shared" si="42"/>
        <v>34.53683344378522</v>
      </c>
      <c r="L115" s="5">
        <f t="shared" si="32"/>
        <v>36</v>
      </c>
      <c r="M115" s="5"/>
    </row>
    <row r="116" spans="1:13" ht="12">
      <c r="A116" s="4">
        <v>0.555</v>
      </c>
      <c r="B116" s="5">
        <f t="shared" si="33"/>
        <v>26.733967164107156</v>
      </c>
      <c r="C116" s="5">
        <f t="shared" si="34"/>
        <v>26.84754273833814</v>
      </c>
      <c r="D116" s="5">
        <f t="shared" si="35"/>
        <v>27.185582863512515</v>
      </c>
      <c r="E116" s="5">
        <f t="shared" si="36"/>
        <v>27.74006991959653</v>
      </c>
      <c r="F116" s="5">
        <f t="shared" si="37"/>
        <v>28.497785970405346</v>
      </c>
      <c r="G116" s="5">
        <f t="shared" si="38"/>
        <v>29.440543327708973</v>
      </c>
      <c r="H116" s="5">
        <f t="shared" si="39"/>
        <v>30.5455299834861</v>
      </c>
      <c r="I116" s="5">
        <f t="shared" si="40"/>
        <v>31.785783728267468</v>
      </c>
      <c r="J116" s="5">
        <f t="shared" si="41"/>
        <v>33.13080237465518</v>
      </c>
      <c r="K116" s="5">
        <f t="shared" si="42"/>
        <v>34.54728676132999</v>
      </c>
      <c r="L116" s="5">
        <f t="shared" si="32"/>
        <v>36</v>
      </c>
      <c r="M116" s="5"/>
    </row>
    <row r="117" spans="1:13" ht="12">
      <c r="A117" s="4">
        <v>0.56</v>
      </c>
      <c r="B117" s="5">
        <f t="shared" si="33"/>
        <v>26.79899166438983</v>
      </c>
      <c r="C117" s="5">
        <f t="shared" si="34"/>
        <v>26.91179817070155</v>
      </c>
      <c r="D117" s="5">
        <f t="shared" si="35"/>
        <v>27.247543164463735</v>
      </c>
      <c r="E117" s="5">
        <f t="shared" si="36"/>
        <v>27.798246441768697</v>
      </c>
      <c r="F117" s="5">
        <f t="shared" si="37"/>
        <v>28.550756067928287</v>
      </c>
      <c r="G117" s="5">
        <f t="shared" si="38"/>
        <v>29.486983238472686</v>
      </c>
      <c r="H117" s="5">
        <f t="shared" si="39"/>
        <v>30.584251666941142</v>
      </c>
      <c r="I117" s="5">
        <f t="shared" si="40"/>
        <v>31.81577382701996</v>
      </c>
      <c r="J117" s="5">
        <f t="shared" si="41"/>
        <v>33.151260224333534</v>
      </c>
      <c r="K117" s="5">
        <f t="shared" si="42"/>
        <v>34.557657666398065</v>
      </c>
      <c r="L117" s="5">
        <f t="shared" si="32"/>
        <v>36</v>
      </c>
      <c r="M117" s="5"/>
    </row>
    <row r="118" spans="1:13" ht="12">
      <c r="A118" s="4">
        <v>0.565</v>
      </c>
      <c r="B118" s="5">
        <f t="shared" si="33"/>
        <v>26.86357585646828</v>
      </c>
      <c r="C118" s="5">
        <f t="shared" si="34"/>
        <v>26.975616750701683</v>
      </c>
      <c r="D118" s="5">
        <f t="shared" si="35"/>
        <v>27.309077323826926</v>
      </c>
      <c r="E118" s="5">
        <f t="shared" si="36"/>
        <v>27.856015716003032</v>
      </c>
      <c r="F118" s="5">
        <f t="shared" si="37"/>
        <v>28.6033472240711</v>
      </c>
      <c r="G118" s="5">
        <f t="shared" si="38"/>
        <v>29.53308305963718</v>
      </c>
      <c r="H118" s="5">
        <f t="shared" si="39"/>
        <v>30.622683265760507</v>
      </c>
      <c r="I118" s="5">
        <f t="shared" si="40"/>
        <v>31.845534726840334</v>
      </c>
      <c r="J118" s="5">
        <f t="shared" si="41"/>
        <v>33.17155928634873</v>
      </c>
      <c r="K118" s="5">
        <f t="shared" si="42"/>
        <v>34.56794728467981</v>
      </c>
      <c r="L118" s="5">
        <f t="shared" si="32"/>
        <v>36</v>
      </c>
      <c r="M118" s="5"/>
    </row>
    <row r="119" spans="1:13" ht="12">
      <c r="A119" s="4">
        <v>0.57</v>
      </c>
      <c r="B119" s="5">
        <f t="shared" si="33"/>
        <v>26.927721718887028</v>
      </c>
      <c r="C119" s="5">
        <f t="shared" si="34"/>
        <v>27.039000555142817</v>
      </c>
      <c r="D119" s="5">
        <f t="shared" si="35"/>
        <v>27.370187684039532</v>
      </c>
      <c r="E119" s="5">
        <f t="shared" si="36"/>
        <v>27.91338043684725</v>
      </c>
      <c r="F119" s="5">
        <f t="shared" si="37"/>
        <v>28.655562457519245</v>
      </c>
      <c r="G119" s="5">
        <f t="shared" si="38"/>
        <v>29.578845983922943</v>
      </c>
      <c r="H119" s="5">
        <f t="shared" si="39"/>
        <v>30.660827894675016</v>
      </c>
      <c r="I119" s="5">
        <f t="shared" si="40"/>
        <v>31.875069154525853</v>
      </c>
      <c r="J119" s="5">
        <f t="shared" si="41"/>
        <v>33.19170159017856</v>
      </c>
      <c r="K119" s="5">
        <f t="shared" si="42"/>
        <v>34.57815669993323</v>
      </c>
      <c r="L119" s="5">
        <f t="shared" si="32"/>
        <v>36</v>
      </c>
      <c r="M119" s="5"/>
    </row>
    <row r="120" spans="1:13" ht="12">
      <c r="A120" s="4">
        <v>0.575</v>
      </c>
      <c r="B120" s="5">
        <f t="shared" si="33"/>
        <v>26.991431286446463</v>
      </c>
      <c r="C120" s="5">
        <f t="shared" si="34"/>
        <v>27.1019517087417</v>
      </c>
      <c r="D120" s="5">
        <f t="shared" si="35"/>
        <v>27.430876612294007</v>
      </c>
      <c r="E120" s="5">
        <f t="shared" si="36"/>
        <v>27.97034329084161</v>
      </c>
      <c r="F120" s="5">
        <f t="shared" si="37"/>
        <v>28.707404743989642</v>
      </c>
      <c r="G120" s="5">
        <f t="shared" si="38"/>
        <v>29.624275131905655</v>
      </c>
      <c r="H120" s="5">
        <f t="shared" si="39"/>
        <v>30.698688579690653</v>
      </c>
      <c r="I120" s="5">
        <f t="shared" si="40"/>
        <v>31.904379748308685</v>
      </c>
      <c r="J120" s="5">
        <f t="shared" si="41"/>
        <v>33.21168909419349</v>
      </c>
      <c r="K120" s="5">
        <f t="shared" si="42"/>
        <v>34.58828695640137</v>
      </c>
      <c r="L120" s="5">
        <f t="shared" si="32"/>
        <v>36</v>
      </c>
      <c r="M120" s="5"/>
    </row>
    <row r="121" spans="1:13" ht="12">
      <c r="A121" s="4">
        <v>0.58</v>
      </c>
      <c r="B121" s="5">
        <f t="shared" si="33"/>
        <v>27.05470664542605</v>
      </c>
      <c r="C121" s="5">
        <f t="shared" si="34"/>
        <v>27.16447237988687</v>
      </c>
      <c r="D121" s="5">
        <f t="shared" si="35"/>
        <v>27.491146497788286</v>
      </c>
      <c r="E121" s="5">
        <f t="shared" si="36"/>
        <v>28.02690695588956</v>
      </c>
      <c r="F121" s="5">
        <f t="shared" si="37"/>
        <v>28.758877017886626</v>
      </c>
      <c r="G121" s="5">
        <f t="shared" si="38"/>
        <v>29.669373555621966</v>
      </c>
      <c r="H121" s="5">
        <f t="shared" si="39"/>
        <v>30.73626826288053</v>
      </c>
      <c r="I121" s="5">
        <f t="shared" si="40"/>
        <v>31.93346906280764</v>
      </c>
      <c r="J121" s="5">
        <f t="shared" si="41"/>
        <v>33.231523689702875</v>
      </c>
      <c r="K121" s="5">
        <f t="shared" si="42"/>
        <v>34.59833906108025</v>
      </c>
      <c r="L121" s="5">
        <f t="shared" si="32"/>
        <v>36</v>
      </c>
      <c r="M121" s="5"/>
    </row>
    <row r="122" spans="1:13" ht="12">
      <c r="A122" s="4">
        <v>0.585</v>
      </c>
      <c r="B122" s="5">
        <f t="shared" si="33"/>
        <v>27.117549929114496</v>
      </c>
      <c r="C122" s="5">
        <f t="shared" si="34"/>
        <v>27.22656477667134</v>
      </c>
      <c r="D122" s="5">
        <f t="shared" si="35"/>
        <v>27.55099974915631</v>
      </c>
      <c r="E122" s="5">
        <f t="shared" si="36"/>
        <v>28.08307410067563</v>
      </c>
      <c r="F122" s="5">
        <f t="shared" si="37"/>
        <v>28.80998217386189</v>
      </c>
      <c r="G122" s="5">
        <f t="shared" si="38"/>
        <v>29.71414424195673</v>
      </c>
      <c r="H122" s="5">
        <f t="shared" si="39"/>
        <v>30.773569806882975</v>
      </c>
      <c r="I122" s="5">
        <f t="shared" si="40"/>
        <v>31.962339573674967</v>
      </c>
      <c r="J122" s="5">
        <f t="shared" si="41"/>
        <v>33.25120720475129</v>
      </c>
      <c r="K122" s="5">
        <f t="shared" si="42"/>
        <v>34.60831398584665</v>
      </c>
      <c r="L122" s="5">
        <f t="shared" si="32"/>
        <v>36</v>
      </c>
      <c r="M122" s="5"/>
    </row>
    <row r="123" spans="1:13" ht="12">
      <c r="A123" s="4">
        <v>0.59</v>
      </c>
      <c r="B123" s="5">
        <f t="shared" si="33"/>
        <v>27.17996331362761</v>
      </c>
      <c r="C123" s="5">
        <f t="shared" si="34"/>
        <v>27.288231143181605</v>
      </c>
      <c r="D123" s="5">
        <f t="shared" si="35"/>
        <v>27.610438792067313</v>
      </c>
      <c r="E123" s="5">
        <f t="shared" si="36"/>
        <v>28.138847384127587</v>
      </c>
      <c r="F123" s="5">
        <f t="shared" si="37"/>
        <v>28.860723068284305</v>
      </c>
      <c r="G123" s="5">
        <f t="shared" si="38"/>
        <v>29.758590115825132</v>
      </c>
      <c r="H123" s="5">
        <f t="shared" si="39"/>
        <v>30.81059599912426</v>
      </c>
      <c r="I123" s="5">
        <f t="shared" si="40"/>
        <v>31.99099368195715</v>
      </c>
      <c r="J123" s="5">
        <f t="shared" si="41"/>
        <v>33.27074140768069</v>
      </c>
      <c r="K123" s="5">
        <f t="shared" si="42"/>
        <v>34.618212669454365</v>
      </c>
      <c r="L123" s="5">
        <f t="shared" si="32"/>
        <v>36</v>
      </c>
      <c r="M123" s="5"/>
    </row>
    <row r="124" spans="1:13" ht="12">
      <c r="A124" s="4">
        <v>0.595</v>
      </c>
      <c r="B124" s="5">
        <f t="shared" si="33"/>
        <v>27.2419490139959</v>
      </c>
      <c r="C124" s="5">
        <f t="shared" si="34"/>
        <v>27.349473756026857</v>
      </c>
      <c r="D124" s="5">
        <f t="shared" si="35"/>
        <v>27.669466066983283</v>
      </c>
      <c r="E124" s="5">
        <f t="shared" si="36"/>
        <v>28.194229454920066</v>
      </c>
      <c r="F124" s="5">
        <f t="shared" si="37"/>
        <v>28.911102520625196</v>
      </c>
      <c r="G124" s="5">
        <f t="shared" si="38"/>
        <v>29.802714043162503</v>
      </c>
      <c r="H124" s="5">
        <f t="shared" si="39"/>
        <v>30.84734955578292</v>
      </c>
      <c r="I124" s="5">
        <f t="shared" si="40"/>
        <v>32.019433718187514</v>
      </c>
      <c r="J124" s="5">
        <f t="shared" si="41"/>
        <v>33.29012801047294</v>
      </c>
      <c r="K124" s="5">
        <f t="shared" si="42"/>
        <v>34.62803601940735</v>
      </c>
      <c r="L124" s="5">
        <f t="shared" si="32"/>
        <v>36</v>
      </c>
      <c r="M124" s="5"/>
    </row>
    <row r="125" spans="1:13" ht="12">
      <c r="A125" s="4">
        <v>0.6</v>
      </c>
      <c r="B125" s="5">
        <f t="shared" si="33"/>
        <v>27.303509280505025</v>
      </c>
      <c r="C125" s="5">
        <f t="shared" si="34"/>
        <v>27.41029492109337</v>
      </c>
      <c r="D125" s="5">
        <f t="shared" si="35"/>
        <v>27.728084027064707</v>
      </c>
      <c r="E125" s="5">
        <f t="shared" si="36"/>
        <v>28.249222951016982</v>
      </c>
      <c r="F125" s="5">
        <f t="shared" si="37"/>
        <v>28.961123314764308</v>
      </c>
      <c r="G125" s="5">
        <f t="shared" si="38"/>
        <v>29.846518833733843</v>
      </c>
      <c r="H125" s="5">
        <f t="shared" si="39"/>
        <v>30.883833125511845</v>
      </c>
      <c r="I125" s="5">
        <f t="shared" si="40"/>
        <v>32.04766194622742</v>
      </c>
      <c r="J125" s="5">
        <f t="shared" si="41"/>
        <v>33.30936867188643</v>
      </c>
      <c r="K125" s="5">
        <f t="shared" si="42"/>
        <v>34.637784913717205</v>
      </c>
      <c r="L125" s="5">
        <f t="shared" si="32"/>
        <v>36</v>
      </c>
      <c r="M125" s="5"/>
    </row>
    <row r="126" spans="1:13" ht="12">
      <c r="A126" s="4">
        <v>0.605</v>
      </c>
      <c r="B126" s="5">
        <f t="shared" si="33"/>
        <v>27.364646395273212</v>
      </c>
      <c r="C126" s="5">
        <f t="shared" si="34"/>
        <v>27.47069697050999</v>
      </c>
      <c r="D126" s="5">
        <f t="shared" si="35"/>
        <v>27.78629513621522</v>
      </c>
      <c r="E126" s="5">
        <f t="shared" si="36"/>
        <v>28.303830499250246</v>
      </c>
      <c r="F126" s="5">
        <f t="shared" si="37"/>
        <v>29.010788200221306</v>
      </c>
      <c r="G126" s="5">
        <f t="shared" si="38"/>
        <v>29.890007243774093</v>
      </c>
      <c r="H126" s="5">
        <f t="shared" si="39"/>
        <v>30.92004929293325</v>
      </c>
      <c r="I126" s="5">
        <f t="shared" si="40"/>
        <v>32.07568056687167</v>
      </c>
      <c r="J126" s="5">
        <f t="shared" si="41"/>
        <v>33.328465000399575</v>
      </c>
      <c r="K126" s="5">
        <f t="shared" si="42"/>
        <v>34.64746020255244</v>
      </c>
      <c r="L126" s="5">
        <f t="shared" si="32"/>
        <v>36</v>
      </c>
      <c r="M126" s="5"/>
    </row>
    <row r="127" spans="1:13" ht="12">
      <c r="A127" s="4">
        <v>0.61</v>
      </c>
      <c r="B127" s="5">
        <f t="shared" si="33"/>
        <v>27.42536266905086</v>
      </c>
      <c r="C127" s="5">
        <f t="shared" si="34"/>
        <v>27.53068225981145</v>
      </c>
      <c r="D127" s="5">
        <f t="shared" si="35"/>
        <v>27.844101867256477</v>
      </c>
      <c r="E127" s="5">
        <f t="shared" si="36"/>
        <v>28.35805471493247</v>
      </c>
      <c r="F127" s="5">
        <f t="shared" si="37"/>
        <v>29.060099893317478</v>
      </c>
      <c r="G127" s="5">
        <f t="shared" si="38"/>
        <v>29.933181978469868</v>
      </c>
      <c r="H127" s="5">
        <f t="shared" si="39"/>
        <v>30.95600058192058</v>
      </c>
      <c r="I127" s="5">
        <f t="shared" si="40"/>
        <v>32.10349172123282</v>
      </c>
      <c r="J127" s="5">
        <f t="shared" si="41"/>
        <v>33.34741855697334</v>
      </c>
      <c r="K127" s="5">
        <f t="shared" si="42"/>
        <v>34.65706270978602</v>
      </c>
      <c r="L127" s="5">
        <f t="shared" si="32"/>
        <v>36</v>
      </c>
      <c r="M127" s="5"/>
    </row>
    <row r="128" spans="1:13" ht="12">
      <c r="A128" s="4">
        <v>0.615</v>
      </c>
      <c r="B128" s="5">
        <f t="shared" si="33"/>
        <v>27.485660438228372</v>
      </c>
      <c r="C128" s="5">
        <f t="shared" si="34"/>
        <v>27.590253165287137</v>
      </c>
      <c r="D128" s="5">
        <f t="shared" si="35"/>
        <v>27.901506700225077</v>
      </c>
      <c r="E128" s="5">
        <f t="shared" si="36"/>
        <v>28.41189820150153</v>
      </c>
      <c r="F128" s="5">
        <f t="shared" si="37"/>
        <v>29.10906107827185</v>
      </c>
      <c r="G128" s="5">
        <f t="shared" si="38"/>
        <v>29.976045694292317</v>
      </c>
      <c r="H128" s="5">
        <f t="shared" si="39"/>
        <v>30.99168945868066</v>
      </c>
      <c r="I128" s="5">
        <f t="shared" si="40"/>
        <v>32.13109749391819</v>
      </c>
      <c r="J128" s="5">
        <f t="shared" si="41"/>
        <v>33.36623085764393</v>
      </c>
      <c r="K128" s="5">
        <f t="shared" si="42"/>
        <v>34.666593234447774</v>
      </c>
      <c r="L128" s="5">
        <f t="shared" si="32"/>
        <v>36</v>
      </c>
      <c r="M128" s="5"/>
    </row>
    <row r="129" spans="1:13" ht="12">
      <c r="A129" s="4">
        <v>0.62</v>
      </c>
      <c r="B129" s="5">
        <f t="shared" si="33"/>
        <v>27.545542062039203</v>
      </c>
      <c r="C129" s="5">
        <f t="shared" si="34"/>
        <v>27.649412081503698</v>
      </c>
      <c r="D129" s="5">
        <f t="shared" si="35"/>
        <v>27.958512120783794</v>
      </c>
      <c r="E129" s="5">
        <f t="shared" si="36"/>
        <v>28.4653635501948</v>
      </c>
      <c r="F129" s="5">
        <f t="shared" si="37"/>
        <v>29.15767440823582</v>
      </c>
      <c r="G129" s="5">
        <f t="shared" si="38"/>
        <v>30.01860100119048</v>
      </c>
      <c r="H129" s="5">
        <f t="shared" si="39"/>
        <v>31.02711833464853</v>
      </c>
      <c r="I129" s="5">
        <f t="shared" si="40"/>
        <v>32.15849991601241</v>
      </c>
      <c r="J129" s="5">
        <f t="shared" si="41"/>
        <v>33.38490337595631</v>
      </c>
      <c r="K129" s="5">
        <f t="shared" si="42"/>
        <v>34.67605255208741</v>
      </c>
      <c r="L129" s="5">
        <f t="shared" si="32"/>
        <v>36</v>
      </c>
      <c r="M129" s="5"/>
    </row>
    <row r="130" spans="1:13" ht="12">
      <c r="A130" s="4">
        <v>0.625</v>
      </c>
      <c r="B130" s="5">
        <f t="shared" si="33"/>
        <v>27.60500991994582</v>
      </c>
      <c r="C130" s="5">
        <f t="shared" si="34"/>
        <v>27.708161418990528</v>
      </c>
      <c r="D130" s="5">
        <f t="shared" si="35"/>
        <v>28.015120618740035</v>
      </c>
      <c r="E130" s="5">
        <f t="shared" si="36"/>
        <v>28.518453339751364</v>
      </c>
      <c r="F130" s="5">
        <f t="shared" si="37"/>
        <v>29.205942506270073</v>
      </c>
      <c r="G130" s="5">
        <f t="shared" si="38"/>
        <v>30.060850464653747</v>
      </c>
      <c r="H130" s="5">
        <f t="shared" si="39"/>
        <v>31.06228956920657</v>
      </c>
      <c r="I130" s="5">
        <f t="shared" si="40"/>
        <v>32.18570096787776</v>
      </c>
      <c r="J130" s="5">
        <f t="shared" si="41"/>
        <v>33.40343754524853</v>
      </c>
      <c r="K130" s="5">
        <f t="shared" si="42"/>
        <v>34.685441416053834</v>
      </c>
      <c r="L130" s="5">
        <f t="shared" si="32"/>
        <v>36</v>
      </c>
      <c r="M130" s="5"/>
    </row>
    <row r="131" spans="1:13" ht="12">
      <c r="A131" s="4">
        <v>0.63</v>
      </c>
      <c r="B131" s="5">
        <f t="shared" si="33"/>
        <v>27.664066409197197</v>
      </c>
      <c r="C131" s="5">
        <f t="shared" si="34"/>
        <v>27.766503602077968</v>
      </c>
      <c r="D131" s="5">
        <f t="shared" si="35"/>
        <v>28.07133468666467</v>
      </c>
      <c r="E131" s="5">
        <f t="shared" si="36"/>
        <v>28.57117013614016</v>
      </c>
      <c r="F131" s="5">
        <f t="shared" si="37"/>
        <v>29.253867966267347</v>
      </c>
      <c r="G131" s="5">
        <f t="shared" si="38"/>
        <v>30.102796607651534</v>
      </c>
      <c r="H131" s="5">
        <f t="shared" si="39"/>
        <v>31.09720547223889</v>
      </c>
      <c r="I131" s="5">
        <f t="shared" si="40"/>
        <v>32.21270258178349</v>
      </c>
      <c r="J131" s="5">
        <f t="shared" si="41"/>
        <v>33.42183476079596</v>
      </c>
      <c r="K131" s="5">
        <f t="shared" si="42"/>
        <v>34.69476055869592</v>
      </c>
      <c r="L131" s="5">
        <f t="shared" si="32"/>
        <v>36</v>
      </c>
      <c r="M131" s="5"/>
    </row>
    <row r="132" spans="1:13" ht="12">
      <c r="A132" s="4">
        <v>0.635</v>
      </c>
      <c r="B132" s="5">
        <f t="shared" si="33"/>
        <v>27.722713942546978</v>
      </c>
      <c r="C132" s="5">
        <f t="shared" si="34"/>
        <v>27.824441066878627</v>
      </c>
      <c r="D132" s="5">
        <f t="shared" si="35"/>
        <v>28.127156818604966</v>
      </c>
      <c r="E132" s="5">
        <f t="shared" si="36"/>
        <v>28.623516492312636</v>
      </c>
      <c r="F132" s="5">
        <f t="shared" si="37"/>
        <v>29.301453353824304</v>
      </c>
      <c r="G132" s="5">
        <f t="shared" si="38"/>
        <v>30.14444191245783</v>
      </c>
      <c r="H132" s="5">
        <f t="shared" si="39"/>
        <v>31.131868306531224</v>
      </c>
      <c r="I132" s="5">
        <f t="shared" si="40"/>
        <v>32.239506644374885</v>
      </c>
      <c r="J132" s="5">
        <f t="shared" si="41"/>
        <v>33.440096381824375</v>
      </c>
      <c r="K132" s="5">
        <f t="shared" si="42"/>
        <v>34.70401069248962</v>
      </c>
      <c r="L132" s="5">
        <f t="shared" si="32"/>
        <v>36</v>
      </c>
      <c r="M132" s="5"/>
    </row>
    <row r="133" spans="1:13" ht="12">
      <c r="A133" s="4">
        <v>0.64</v>
      </c>
      <c r="B133" s="5">
        <f t="shared" si="33"/>
        <v>27.78095494612233</v>
      </c>
      <c r="C133" s="5">
        <f t="shared" si="34"/>
        <v>27.881976259402776</v>
      </c>
      <c r="D133" s="5">
        <f t="shared" si="35"/>
        <v>28.18258950888574</v>
      </c>
      <c r="E133" s="5">
        <f t="shared" si="36"/>
        <v>28.675494947978095</v>
      </c>
      <c r="F133" s="5">
        <f t="shared" si="37"/>
        <v>29.348701207065744</v>
      </c>
      <c r="G133" s="5">
        <f t="shared" si="38"/>
        <v>30.18578882236774</v>
      </c>
      <c r="H133" s="5">
        <f t="shared" si="39"/>
        <v>31.166280290025902</v>
      </c>
      <c r="I133" s="5">
        <f t="shared" si="40"/>
        <v>32.266114998991924</v>
      </c>
      <c r="J133" s="5">
        <f t="shared" si="41"/>
        <v>33.45822373339996</v>
      </c>
      <c r="K133" s="5">
        <f t="shared" si="42"/>
        <v>34.71319251109607</v>
      </c>
      <c r="L133" s="5">
        <f t="shared" si="32"/>
        <v>36</v>
      </c>
      <c r="M133" s="5"/>
    </row>
    <row r="134" spans="1:13" ht="12">
      <c r="A134" s="4">
        <v>0.645</v>
      </c>
      <c r="B134" s="5">
        <f t="shared" si="33"/>
        <v>27.838791857433925</v>
      </c>
      <c r="C134" s="5">
        <f t="shared" si="34"/>
        <v>27.9391116337995</v>
      </c>
      <c r="D134" s="5">
        <f t="shared" si="35"/>
        <v>28.23763525099303</v>
      </c>
      <c r="E134" s="5">
        <f t="shared" si="36"/>
        <v>28.72710802940046</v>
      </c>
      <c r="F134" s="5">
        <f t="shared" si="37"/>
        <v>29.395614037424025</v>
      </c>
      <c r="G134" s="5">
        <f t="shared" si="38"/>
        <v>30.22683974331271</v>
      </c>
      <c r="H134" s="5">
        <f t="shared" si="39"/>
        <v>31.200443597940932</v>
      </c>
      <c r="I134" s="5">
        <f t="shared" si="40"/>
        <v>32.29252944784707</v>
      </c>
      <c r="J134" s="5">
        <f t="shared" si="41"/>
        <v>33.47621810820383</v>
      </c>
      <c r="K134" s="5">
        <f t="shared" si="42"/>
        <v>34.722306690354905</v>
      </c>
      <c r="L134" s="5">
        <f t="shared" si="32"/>
        <v>36</v>
      </c>
      <c r="M134" s="5"/>
    </row>
    <row r="135" spans="1:13" ht="12">
      <c r="A135" s="4">
        <v>0.65</v>
      </c>
      <c r="B135" s="5">
        <f t="shared" si="33"/>
        <v>27.896227123518294</v>
      </c>
      <c r="C135" s="5">
        <f t="shared" si="34"/>
        <v>27.99584965071559</v>
      </c>
      <c r="D135" s="5">
        <f t="shared" si="35"/>
        <v>28.292296536535282</v>
      </c>
      <c r="E135" s="5">
        <f t="shared" si="36"/>
        <v>28.77835824921492</v>
      </c>
      <c r="F135" s="5">
        <f t="shared" si="37"/>
        <v>29.442194330376402</v>
      </c>
      <c r="G135" s="5">
        <f t="shared" si="38"/>
        <v>30.267597045380725</v>
      </c>
      <c r="H135" s="5">
        <f t="shared" si="39"/>
        <v>31.234360364761642</v>
      </c>
      <c r="I135" s="5">
        <f t="shared" si="40"/>
        <v>32.318751754070796</v>
      </c>
      <c r="J135" s="5">
        <f t="shared" si="41"/>
        <v>33.49408076819841</v>
      </c>
      <c r="K135" s="5">
        <f t="shared" si="42"/>
        <v>34.73135388921691</v>
      </c>
      <c r="L135" s="5">
        <f t="shared" si="32"/>
        <v>36</v>
      </c>
      <c r="M135" s="5"/>
    </row>
    <row r="136" spans="1:13" ht="12">
      <c r="A136" s="4">
        <v>0.655</v>
      </c>
      <c r="B136" s="5">
        <f t="shared" si="33"/>
        <v>27.953263199204137</v>
      </c>
      <c r="C136" s="5">
        <f t="shared" si="34"/>
        <v>28.05219277576487</v>
      </c>
      <c r="D136" s="5">
        <f t="shared" si="35"/>
        <v>28.346575854276963</v>
      </c>
      <c r="E136" s="5">
        <f t="shared" si="36"/>
        <v>28.82924810626328</v>
      </c>
      <c r="F136" s="5">
        <f t="shared" si="37"/>
        <v>29.48844454614295</v>
      </c>
      <c r="G136" s="5">
        <f t="shared" si="38"/>
        <v>30.308063064247385</v>
      </c>
      <c r="H136" s="5">
        <f t="shared" si="39"/>
        <v>31.26803268611281</v>
      </c>
      <c r="I136" s="5">
        <f t="shared" si="40"/>
        <v>32.34478364363311</v>
      </c>
      <c r="J136" s="5">
        <f t="shared" si="41"/>
        <v>33.511812946192265</v>
      </c>
      <c r="K136" s="5">
        <f t="shared" si="42"/>
        <v>34.74033475061968</v>
      </c>
      <c r="L136" s="5">
        <f t="shared" si="32"/>
        <v>36</v>
      </c>
      <c r="M136" s="5"/>
    </row>
    <row r="137" spans="1:13" ht="12">
      <c r="A137" s="4">
        <v>0.66</v>
      </c>
      <c r="B137" s="5">
        <f t="shared" si="33"/>
        <v>28.009902545494874</v>
      </c>
      <c r="C137" s="5">
        <f t="shared" si="34"/>
        <v>28.108143478100914</v>
      </c>
      <c r="D137" s="5">
        <f t="shared" si="35"/>
        <v>28.400475689240153</v>
      </c>
      <c r="E137" s="5">
        <f t="shared" si="36"/>
        <v>28.8797800854467</v>
      </c>
      <c r="F137" s="5">
        <f t="shared" si="37"/>
        <v>29.53436712034741</v>
      </c>
      <c r="G137" s="5">
        <f t="shared" si="38"/>
        <v>30.348240102523327</v>
      </c>
      <c r="H137" s="5">
        <f t="shared" si="39"/>
        <v>31.30146262051868</v>
      </c>
      <c r="I137" s="5">
        <f t="shared" si="40"/>
        <v>32.37062680714888</v>
      </c>
      <c r="J137" s="5">
        <f t="shared" si="41"/>
        <v>33.52941584730982</v>
      </c>
      <c r="K137" s="5">
        <f t="shared" si="42"/>
        <v>34.74924990230989</v>
      </c>
      <c r="L137" s="5">
        <f t="shared" si="32"/>
        <v>36</v>
      </c>
      <c r="M137" s="5"/>
    </row>
    <row r="138" spans="1:13" ht="12">
      <c r="A138" s="4">
        <v>0.665</v>
      </c>
      <c r="B138" s="5">
        <f t="shared" si="33"/>
        <v>28.066147628060072</v>
      </c>
      <c r="C138" s="5">
        <f t="shared" si="34"/>
        <v>28.163704229086772</v>
      </c>
      <c r="D138" s="5">
        <f t="shared" si="35"/>
        <v>28.4539985218698</v>
      </c>
      <c r="E138" s="5">
        <f t="shared" si="36"/>
        <v>28.929956657594765</v>
      </c>
      <c r="F138" s="5">
        <f t="shared" si="37"/>
        <v>29.579964464643282</v>
      </c>
      <c r="G138" s="5">
        <f t="shared" si="38"/>
        <v>30.388130431023246</v>
      </c>
      <c r="H138" s="5">
        <f t="shared" si="39"/>
        <v>31.3346521910578</v>
      </c>
      <c r="I138" s="5">
        <f t="shared" si="40"/>
        <v>32.39628290157413</v>
      </c>
      <c r="J138" s="5">
        <f t="shared" si="41"/>
        <v>33.54689065037174</v>
      </c>
      <c r="K138" s="5">
        <f t="shared" si="42"/>
        <v>34.75809995761557</v>
      </c>
      <c r="L138" s="5">
        <f t="shared" si="32"/>
        <v>36</v>
      </c>
      <c r="M138" s="5"/>
    </row>
    <row r="139" spans="1:13" ht="12">
      <c r="A139" s="4">
        <v>0.67</v>
      </c>
      <c r="B139" s="5">
        <f t="shared" si="33"/>
        <v>28.12200091582894</v>
      </c>
      <c r="C139" s="5">
        <f t="shared" si="34"/>
        <v>28.21887750105546</v>
      </c>
      <c r="D139" s="5">
        <f t="shared" si="35"/>
        <v>28.507146827258545</v>
      </c>
      <c r="E139" s="5">
        <f t="shared" si="36"/>
        <v>28.979780279349747</v>
      </c>
      <c r="F139" s="5">
        <f t="shared" si="37"/>
        <v>29.625238967307208</v>
      </c>
      <c r="G139" s="5">
        <f t="shared" si="38"/>
        <v>30.427736289961302</v>
      </c>
      <c r="H139" s="5">
        <f t="shared" si="39"/>
        <v>31.367603386919328</v>
      </c>
      <c r="I139" s="5">
        <f t="shared" si="40"/>
        <v>32.421753551799966</v>
      </c>
      <c r="J139" s="5">
        <f t="shared" si="41"/>
        <v>33.56423850919173</v>
      </c>
      <c r="K139" s="5">
        <f t="shared" si="42"/>
        <v>34.76688551617136</v>
      </c>
      <c r="L139" s="5">
        <f t="shared" si="32"/>
        <v>36</v>
      </c>
      <c r="M139" s="5"/>
    </row>
    <row r="140" spans="1:13" ht="12">
      <c r="A140" s="4">
        <v>0.675</v>
      </c>
      <c r="B140" s="5">
        <f t="shared" si="33"/>
        <v>28.177464879679437</v>
      </c>
      <c r="C140" s="5">
        <f t="shared" si="34"/>
        <v>28.273665766155588</v>
      </c>
      <c r="D140" s="5">
        <f t="shared" si="35"/>
        <v>28.559923074427438</v>
      </c>
      <c r="E140" s="5">
        <f t="shared" si="36"/>
        <v>29.02925339306513</v>
      </c>
      <c r="F140" s="5">
        <f t="shared" si="37"/>
        <v>29.670192993801738</v>
      </c>
      <c r="G140" s="5">
        <f t="shared" si="38"/>
        <v>30.467059890077515</v>
      </c>
      <c r="H140" s="5">
        <f t="shared" si="39"/>
        <v>31.400318164866768</v>
      </c>
      <c r="I140" s="5">
        <f t="shared" si="40"/>
        <v>32.44704035215075</v>
      </c>
      <c r="J140" s="5">
        <f t="shared" si="41"/>
        <v>33.58146055379472</v>
      </c>
      <c r="K140" s="5">
        <f t="shared" si="42"/>
        <v>34.775607164599705</v>
      </c>
      <c r="L140" s="5">
        <f t="shared" si="32"/>
        <v>36</v>
      </c>
      <c r="M140" s="5"/>
    </row>
    <row r="141" spans="1:13" ht="12">
      <c r="A141" s="4">
        <v>0.68</v>
      </c>
      <c r="B141" s="5">
        <f t="shared" si="33"/>
        <v>28.232541991216998</v>
      </c>
      <c r="C141" s="5">
        <f t="shared" si="34"/>
        <v>28.328071495276735</v>
      </c>
      <c r="D141" s="5">
        <f t="shared" si="35"/>
        <v>28.612329725658952</v>
      </c>
      <c r="E141" s="5">
        <f t="shared" si="36"/>
        <v>29.07837842671742</v>
      </c>
      <c r="F141" s="5">
        <f t="shared" si="37"/>
        <v>29.714828887309274</v>
      </c>
      <c r="G141" s="5">
        <f t="shared" si="38"/>
        <v>30.50610341369936</v>
      </c>
      <c r="H141" s="5">
        <f t="shared" si="39"/>
        <v>31.432798450615014</v>
      </c>
      <c r="I141" s="5">
        <f t="shared" si="40"/>
        <v>32.472144867792224</v>
      </c>
      <c r="J141" s="5">
        <f t="shared" si="41"/>
        <v>33.59855789156153</v>
      </c>
      <c r="K141" s="5">
        <f t="shared" si="42"/>
        <v>34.78426547715091</v>
      </c>
      <c r="L141" s="5">
        <f t="shared" si="32"/>
        <v>36</v>
      </c>
      <c r="M141" s="5"/>
    </row>
    <row r="142" spans="1:13" ht="12">
      <c r="A142" s="4">
        <v>0.685</v>
      </c>
      <c r="B142" s="5">
        <f t="shared" si="33"/>
        <v>28.287234721637212</v>
      </c>
      <c r="C142" s="5">
        <f t="shared" si="34"/>
        <v>28.382097157049515</v>
      </c>
      <c r="D142" s="5">
        <f t="shared" si="35"/>
        <v>28.664369235878972</v>
      </c>
      <c r="E142" s="5">
        <f t="shared" si="36"/>
        <v>29.127157793830342</v>
      </c>
      <c r="F142" s="5">
        <f t="shared" si="37"/>
        <v>29.759148969238986</v>
      </c>
      <c r="G142" s="5">
        <f t="shared" si="38"/>
        <v>30.54486901574264</v>
      </c>
      <c r="H142" s="5">
        <f t="shared" si="39"/>
        <v>31.46504614012598</v>
      </c>
      <c r="I142" s="5">
        <f t="shared" si="40"/>
        <v>32.49706863605531</v>
      </c>
      <c r="J142" s="5">
        <f t="shared" si="41"/>
        <v>33.61553160830449</v>
      </c>
      <c r="K142" s="5">
        <f t="shared" si="42"/>
        <v>34.79286101630426</v>
      </c>
      <c r="L142" s="5">
        <f t="shared" si="32"/>
        <v>36</v>
      </c>
      <c r="M142" s="5"/>
    </row>
    <row r="143" spans="1:13" ht="12">
      <c r="A143" s="4">
        <v>0.69</v>
      </c>
      <c r="B143" s="5">
        <f t="shared" si="33"/>
        <v>28.34154554066717</v>
      </c>
      <c r="C143" s="5">
        <f t="shared" si="34"/>
        <v>28.435745216915677</v>
      </c>
      <c r="D143" s="5">
        <f t="shared" si="35"/>
        <v>28.716044052084694</v>
      </c>
      <c r="E143" s="5">
        <f t="shared" si="36"/>
        <v>29.17559389341063</v>
      </c>
      <c r="F143" s="5">
        <f t="shared" si="37"/>
        <v>29.80315553970828</v>
      </c>
      <c r="G143" s="5">
        <f t="shared" si="38"/>
        <v>30.583358824655317</v>
      </c>
      <c r="H143" s="5">
        <f t="shared" si="39"/>
        <v>31.497063100827923</v>
      </c>
      <c r="I143" s="5">
        <f t="shared" si="40"/>
        <v>32.52181316768085</v>
      </c>
      <c r="J143" s="5">
        <f t="shared" si="41"/>
        <v>33.63238276927824</v>
      </c>
      <c r="K143" s="5">
        <f t="shared" si="42"/>
        <v>34.80139433333299</v>
      </c>
      <c r="L143" s="5">
        <f t="shared" si="32"/>
        <v>36</v>
      </c>
      <c r="M143" s="5"/>
    </row>
    <row r="144" spans="1:13" ht="12">
      <c r="A144" s="4">
        <v>0.695</v>
      </c>
      <c r="B144" s="5">
        <f t="shared" si="33"/>
        <v>28.39547691558051</v>
      </c>
      <c r="C144" s="5">
        <f t="shared" si="34"/>
        <v>28.489018136263734</v>
      </c>
      <c r="D144" s="5">
        <f t="shared" si="35"/>
        <v>28.767356612815473</v>
      </c>
      <c r="E144" s="5">
        <f t="shared" si="36"/>
        <v>29.223689109894664</v>
      </c>
      <c r="F144" s="5">
        <f t="shared" si="37"/>
        <v>29.846850878000467</v>
      </c>
      <c r="G144" s="5">
        <f t="shared" si="38"/>
        <v>30.621574943307863</v>
      </c>
      <c r="H144" s="5">
        <f t="shared" si="39"/>
        <v>31.52885117276317</v>
      </c>
      <c r="I144" s="5">
        <f t="shared" si="40"/>
        <v>32.54637994799006</v>
      </c>
      <c r="J144" s="5">
        <f t="shared" si="41"/>
        <v>33.649112420129924</v>
      </c>
      <c r="K144" s="5">
        <f t="shared" si="42"/>
        <v>34.8098659688352</v>
      </c>
      <c r="L144" s="5">
        <f t="shared" si="32"/>
        <v>36</v>
      </c>
      <c r="M144" s="5"/>
    </row>
    <row r="145" spans="1:13" ht="12">
      <c r="A145" s="4">
        <v>0.7</v>
      </c>
      <c r="B145" s="5">
        <f t="shared" si="33"/>
        <v>28.449031310281505</v>
      </c>
      <c r="C145" s="5">
        <f t="shared" si="34"/>
        <v>28.541918371626053</v>
      </c>
      <c r="D145" s="5">
        <f t="shared" si="35"/>
        <v>28.818309347663916</v>
      </c>
      <c r="E145" s="5">
        <f t="shared" si="36"/>
        <v>29.271445813105196</v>
      </c>
      <c r="F145" s="5">
        <f t="shared" si="37"/>
        <v>29.890237242999973</v>
      </c>
      <c r="G145" s="5">
        <f t="shared" si="38"/>
        <v>30.659519449833432</v>
      </c>
      <c r="H145" s="5">
        <f t="shared" si="39"/>
        <v>31.560412169668673</v>
      </c>
      <c r="I145" s="5">
        <f t="shared" si="40"/>
        <v>32.57077043798545</v>
      </c>
      <c r="J145" s="5">
        <f t="shared" si="41"/>
        <v>33.6657215877924</v>
      </c>
      <c r="K145" s="5">
        <f t="shared" si="42"/>
        <v>34.81827645323261</v>
      </c>
      <c r="L145" s="5">
        <f t="shared" si="32"/>
        <v>36</v>
      </c>
      <c r="M145" s="5"/>
    </row>
    <row r="146" spans="1:13" ht="12">
      <c r="A146" s="4">
        <v>0.705</v>
      </c>
      <c r="B146" s="5">
        <f t="shared" si="33"/>
        <v>28.50221118445385</v>
      </c>
      <c r="C146" s="5">
        <f t="shared" si="34"/>
        <v>28.594448373933503</v>
      </c>
      <c r="D146" s="5">
        <f t="shared" si="35"/>
        <v>28.868904676824663</v>
      </c>
      <c r="E146" s="5">
        <f t="shared" si="36"/>
        <v>29.318866358217413</v>
      </c>
      <c r="F146" s="5">
        <f t="shared" si="37"/>
        <v>29.9333168736065</v>
      </c>
      <c r="G146" s="5">
        <f t="shared" si="38"/>
        <v>30.697194398420894</v>
      </c>
      <c r="H146" s="5">
        <f t="shared" si="39"/>
        <v>31.59174787999361</v>
      </c>
      <c r="I146" s="5">
        <f t="shared" si="40"/>
        <v>32.59498607538642</v>
      </c>
      <c r="J146" s="5">
        <f t="shared" si="41"/>
        <v>33.68221128132396</v>
      </c>
      <c r="K146" s="5">
        <f t="shared" si="42"/>
        <v>34.82662630723972</v>
      </c>
      <c r="L146" s="5">
        <f t="shared" si="32"/>
        <v>36</v>
      </c>
      <c r="M146" s="5"/>
    </row>
    <row r="147" spans="1:13" ht="12">
      <c r="A147" s="4">
        <v>0.71</v>
      </c>
      <c r="B147" s="5">
        <f t="shared" si="33"/>
        <v>28.555018992770055</v>
      </c>
      <c r="C147" s="5">
        <f t="shared" si="34"/>
        <v>28.646610587823957</v>
      </c>
      <c r="D147" s="5">
        <f t="shared" si="35"/>
        <v>28.919145010678392</v>
      </c>
      <c r="E147" s="5">
        <f t="shared" si="36"/>
        <v>29.365953085733928</v>
      </c>
      <c r="F147" s="5">
        <f t="shared" si="37"/>
        <v>29.97609198912938</v>
      </c>
      <c r="G147" s="5">
        <f t="shared" si="38"/>
        <v>30.734601820063723</v>
      </c>
      <c r="H147" s="5">
        <f t="shared" si="39"/>
        <v>31.62286006785781</v>
      </c>
      <c r="I147" s="5">
        <f t="shared" si="40"/>
        <v>32.619028275603696</v>
      </c>
      <c r="J147" s="5">
        <f t="shared" si="41"/>
        <v>33.69858249269806</v>
      </c>
      <c r="K147" s="5">
        <f t="shared" si="42"/>
        <v>34.834916042304535</v>
      </c>
      <c r="L147" s="5">
        <f t="shared" si="32"/>
        <v>36</v>
      </c>
      <c r="M147" s="5"/>
    </row>
    <row r="148" spans="1:13" ht="12">
      <c r="A148" s="4">
        <v>0.715</v>
      </c>
      <c r="B148" s="5">
        <f t="shared" si="33"/>
        <v>28.60745718415759</v>
      </c>
      <c r="C148" s="5">
        <f t="shared" si="34"/>
        <v>28.698407451001316</v>
      </c>
      <c r="D148" s="5">
        <f t="shared" si="35"/>
        <v>28.96903274940893</v>
      </c>
      <c r="E148" s="5">
        <f t="shared" si="36"/>
        <v>29.412708321467797</v>
      </c>
      <c r="F148" s="5">
        <f t="shared" si="37"/>
        <v>30.01856478966338</v>
      </c>
      <c r="G148" s="5">
        <f t="shared" si="38"/>
        <v>30.771743723267377</v>
      </c>
      <c r="H148" s="5">
        <f t="shared" si="39"/>
        <v>31.65375047395481</v>
      </c>
      <c r="I148" s="5">
        <f t="shared" si="40"/>
        <v>32.64289843265623</v>
      </c>
      <c r="J148" s="5">
        <f t="shared" si="41"/>
        <v>33.71483619754605</v>
      </c>
      <c r="K148" s="5">
        <f t="shared" si="42"/>
        <v>34.84314616102314</v>
      </c>
      <c r="L148" s="5">
        <f t="shared" si="32"/>
        <v>36</v>
      </c>
      <c r="M148" s="5"/>
    </row>
    <row r="149" spans="1:13" ht="12">
      <c r="A149" s="4">
        <v>0.72</v>
      </c>
      <c r="B149" s="5">
        <f t="shared" si="33"/>
        <v>28.65952820111817</v>
      </c>
      <c r="C149" s="5">
        <f t="shared" si="34"/>
        <v>28.749841393641816</v>
      </c>
      <c r="D149" s="5">
        <f t="shared" si="35"/>
        <v>29.018570282651194</v>
      </c>
      <c r="E149" s="5">
        <f t="shared" si="36"/>
        <v>29.459134376533296</v>
      </c>
      <c r="F149" s="5">
        <f t="shared" si="37"/>
        <v>30.060737456446958</v>
      </c>
      <c r="G149" s="5">
        <f t="shared" si="38"/>
        <v>30.808622094717748</v>
      </c>
      <c r="H149" s="5">
        <f t="shared" si="39"/>
        <v>31.684420816402838</v>
      </c>
      <c r="I149" s="5">
        <f t="shared" si="40"/>
        <v>32.66659792003435</v>
      </c>
      <c r="J149" s="5">
        <f t="shared" si="41"/>
        <v>33.7309733558558</v>
      </c>
      <c r="K149" s="5">
        <f t="shared" si="42"/>
        <v>34.85131715752952</v>
      </c>
      <c r="L149" s="5">
        <f t="shared" si="32"/>
        <v>36</v>
      </c>
      <c r="M149" s="5"/>
    </row>
    <row r="150" spans="1:13" ht="12">
      <c r="A150" s="4">
        <v>0.725</v>
      </c>
      <c r="B150" s="5">
        <f t="shared" si="33"/>
        <v>28.711234479096916</v>
      </c>
      <c r="C150" s="5">
        <f t="shared" si="34"/>
        <v>28.800914837844594</v>
      </c>
      <c r="D150" s="5">
        <f t="shared" si="35"/>
        <v>29.067759989168092</v>
      </c>
      <c r="E150" s="5">
        <f t="shared" si="36"/>
        <v>29.505233547343714</v>
      </c>
      <c r="F150" s="5">
        <f t="shared" si="37"/>
        <v>30.10261215220416</v>
      </c>
      <c r="G150" s="5">
        <f t="shared" si="38"/>
        <v>30.84523889991309</v>
      </c>
      <c r="H150" s="5">
        <f t="shared" si="39"/>
        <v>31.714872791547062</v>
      </c>
      <c r="I150" s="5">
        <f t="shared" si="40"/>
        <v>32.69012809151229</v>
      </c>
      <c r="J150" s="5">
        <f t="shared" si="41"/>
        <v>33.746994912629006</v>
      </c>
      <c r="K150" s="5">
        <f t="shared" si="42"/>
        <v>34.85942951786218</v>
      </c>
      <c r="L150" s="5">
        <f t="shared" si="32"/>
        <v>36</v>
      </c>
      <c r="M150" s="5"/>
    </row>
    <row r="151" spans="1:13" ht="12">
      <c r="A151" s="4">
        <v>0.73</v>
      </c>
      <c r="B151" s="5">
        <f t="shared" si="33"/>
        <v>28.76257844589808</v>
      </c>
      <c r="C151" s="5">
        <f t="shared" si="34"/>
        <v>28.851630197123775</v>
      </c>
      <c r="D151" s="5">
        <f t="shared" si="35"/>
        <v>29.116604236554522</v>
      </c>
      <c r="E151" s="5">
        <f t="shared" si="36"/>
        <v>29.551008115615815</v>
      </c>
      <c r="F151" s="5">
        <f t="shared" si="37"/>
        <v>30.144191021470988</v>
      </c>
      <c r="G151" s="5">
        <f t="shared" si="38"/>
        <v>30.881596083761707</v>
      </c>
      <c r="H151" s="5">
        <f t="shared" si="39"/>
        <v>31.74510807471598</v>
      </c>
      <c r="I151" s="5">
        <f t="shared" si="40"/>
        <v>32.71349028191334</v>
      </c>
      <c r="J151" s="5">
        <f t="shared" si="41"/>
        <v>33.762901798499726</v>
      </c>
      <c r="K151" s="5">
        <f t="shared" si="42"/>
        <v>34.867483720309</v>
      </c>
      <c r="L151" s="5">
        <f t="shared" si="32"/>
        <v>36</v>
      </c>
      <c r="M151" s="5"/>
    </row>
    <row r="152" spans="1:13" ht="12">
      <c r="A152" s="4">
        <v>0.735</v>
      </c>
      <c r="B152" s="5">
        <f t="shared" si="33"/>
        <v>28.8135625211445</v>
      </c>
      <c r="C152" s="5">
        <f t="shared" si="34"/>
        <v>28.901989875939282</v>
      </c>
      <c r="D152" s="5">
        <f t="shared" si="35"/>
        <v>29.165105380966722</v>
      </c>
      <c r="E152" s="5">
        <f t="shared" si="36"/>
        <v>29.596460348380425</v>
      </c>
      <c r="F152" s="5">
        <f t="shared" si="37"/>
        <v>30.18547619090733</v>
      </c>
      <c r="G152" s="5">
        <f t="shared" si="38"/>
        <v>30.917695571147323</v>
      </c>
      <c r="H152" s="5">
        <f t="shared" si="39"/>
        <v>31.77512832093492</v>
      </c>
      <c r="I152" s="5">
        <f t="shared" si="40"/>
        <v>32.73668580783054</v>
      </c>
      <c r="J152" s="5">
        <f t="shared" si="41"/>
        <v>33.77869493031659</v>
      </c>
      <c r="K152" s="5">
        <f t="shared" si="42"/>
        <v>34.87548023573177</v>
      </c>
      <c r="L152" s="5">
        <f t="shared" si="32"/>
        <v>36</v>
      </c>
      <c r="M152" s="5"/>
    </row>
    <row r="153" spans="1:13" ht="12">
      <c r="A153" s="4">
        <v>0.74</v>
      </c>
      <c r="B153" s="5">
        <f t="shared" si="33"/>
        <v>28.86418911577792</v>
      </c>
      <c r="C153" s="5">
        <f t="shared" si="34"/>
        <v>28.95199626926415</v>
      </c>
      <c r="D153" s="5">
        <f t="shared" si="35"/>
        <v>29.21326576687525</v>
      </c>
      <c r="E153" s="5">
        <f t="shared" si="36"/>
        <v>29.641592497998772</v>
      </c>
      <c r="F153" s="5">
        <f t="shared" si="37"/>
        <v>30.226469769595155</v>
      </c>
      <c r="G153" s="5">
        <f t="shared" si="38"/>
        <v>30.953539267464386</v>
      </c>
      <c r="H153" s="5">
        <f t="shared" si="39"/>
        <v>31.80493516559918</v>
      </c>
      <c r="I153" s="5">
        <f t="shared" si="40"/>
        <v>32.759715968305684</v>
      </c>
      <c r="J153" s="5">
        <f t="shared" si="41"/>
        <v>33.794375211690806</v>
      </c>
      <c r="K153" s="5">
        <f t="shared" si="42"/>
        <v>34.88341952787157</v>
      </c>
      <c r="L153" s="5">
        <f t="shared" si="32"/>
        <v>36</v>
      </c>
      <c r="M153" s="5"/>
    </row>
    <row r="154" spans="1:13" ht="12">
      <c r="A154" s="4">
        <v>0.745</v>
      </c>
      <c r="B154" s="5">
        <f t="shared" si="33"/>
        <v>28.914460631597635</v>
      </c>
      <c r="C154" s="5">
        <f t="shared" si="34"/>
        <v>29.001651762185723</v>
      </c>
      <c r="D154" s="5">
        <f t="shared" si="35"/>
        <v>29.261087726840245</v>
      </c>
      <c r="E154" s="5">
        <f t="shared" si="36"/>
        <v>29.686406802184145</v>
      </c>
      <c r="F154" s="5">
        <f t="shared" si="37"/>
        <v>30.267173849323907</v>
      </c>
      <c r="G154" s="5">
        <f t="shared" si="38"/>
        <v>30.98912905912492</v>
      </c>
      <c r="H154" s="5">
        <f t="shared" si="39"/>
        <v>31.834530225109404</v>
      </c>
      <c r="I154" s="5">
        <f t="shared" si="40"/>
        <v>32.782582045469084</v>
      </c>
      <c r="J154" s="5">
        <f t="shared" si="41"/>
        <v>33.80994353351228</v>
      </c>
      <c r="K154" s="5">
        <f t="shared" si="42"/>
        <v>34.89130205363614</v>
      </c>
      <c r="L154" s="5">
        <f t="shared" si="32"/>
        <v>36</v>
      </c>
      <c r="M154" s="5"/>
    </row>
    <row r="155" spans="1:13" ht="12">
      <c r="A155" s="4">
        <v>0.75</v>
      </c>
      <c r="B155" s="5">
        <f t="shared" si="33"/>
        <v>28.964379460834998</v>
      </c>
      <c r="C155" s="5">
        <f t="shared" si="34"/>
        <v>29.050958729538863</v>
      </c>
      <c r="D155" s="5">
        <f t="shared" si="35"/>
        <v>29.308573581307403</v>
      </c>
      <c r="E155" s="5">
        <f t="shared" si="36"/>
        <v>29.73090548402847</v>
      </c>
      <c r="F155" s="5">
        <f t="shared" si="37"/>
        <v>30.307590504863793</v>
      </c>
      <c r="G155" s="5">
        <f t="shared" si="38"/>
        <v>31.024466814038767</v>
      </c>
      <c r="H155" s="5">
        <f t="shared" si="39"/>
        <v>31.863915097471406</v>
      </c>
      <c r="I155" s="5">
        <f t="shared" si="40"/>
        <v>32.80528530514276</v>
      </c>
      <c r="J155" s="5">
        <f t="shared" si="41"/>
        <v>33.825400774435636</v>
      </c>
      <c r="K155" s="5">
        <f t="shared" si="42"/>
        <v>34.89912826337053</v>
      </c>
      <c r="L155" s="5">
        <f t="shared" si="32"/>
        <v>36</v>
      </c>
      <c r="M155" s="5"/>
    </row>
    <row r="156" spans="1:13" ht="12">
      <c r="A156" s="4">
        <v>0.755</v>
      </c>
      <c r="B156" s="5">
        <f t="shared" si="33"/>
        <v>29.013947985761483</v>
      </c>
      <c r="C156" s="5">
        <f t="shared" si="34"/>
        <v>29.09991953556886</v>
      </c>
      <c r="D156" s="5">
        <f t="shared" si="35"/>
        <v>29.355725638423316</v>
      </c>
      <c r="E156" s="5">
        <f t="shared" si="36"/>
        <v>29.77509075203354</v>
      </c>
      <c r="F156" s="5">
        <f t="shared" si="37"/>
        <v>30.347721794227695</v>
      </c>
      <c r="G156" s="5">
        <f t="shared" si="38"/>
        <v>31.05955438206883</v>
      </c>
      <c r="H156" s="5">
        <f t="shared" si="39"/>
        <v>31.893091362862734</v>
      </c>
      <c r="I156" s="5">
        <f t="shared" si="40"/>
        <v>32.82782699740907</v>
      </c>
      <c r="J156" s="5">
        <f t="shared" si="41"/>
        <v>33.84074780133808</v>
      </c>
      <c r="K156" s="5">
        <f t="shared" si="42"/>
        <v>34.9068986011119</v>
      </c>
      <c r="L156" s="5">
        <f t="shared" si="32"/>
        <v>36</v>
      </c>
      <c r="M156" s="5"/>
    </row>
    <row r="157" spans="1:13" ht="12">
      <c r="A157" s="4">
        <v>0.76</v>
      </c>
      <c r="B157" s="5">
        <f t="shared" si="33"/>
        <v>29.06316857832818</v>
      </c>
      <c r="C157" s="5">
        <f t="shared" si="34"/>
        <v>29.148536533622327</v>
      </c>
      <c r="D157" s="5">
        <f t="shared" si="35"/>
        <v>29.402546193869036</v>
      </c>
      <c r="E157" s="5">
        <f t="shared" si="36"/>
        <v>29.81896480014648</v>
      </c>
      <c r="F157" s="5">
        <f t="shared" si="37"/>
        <v>30.38756975892239</v>
      </c>
      <c r="G157" s="5">
        <f t="shared" si="38"/>
        <v>31.09439359546284</v>
      </c>
      <c r="H157" s="5">
        <f t="shared" si="39"/>
        <v>31.922060584167966</v>
      </c>
      <c r="I157" s="5">
        <f t="shared" si="40"/>
        <v>32.85020835714706</v>
      </c>
      <c r="J157" s="5">
        <f t="shared" si="41"/>
        <v>33.85598546975091</v>
      </c>
      <c r="K157" s="5">
        <f t="shared" si="42"/>
        <v>34.91461350482949</v>
      </c>
      <c r="L157" s="5">
        <f t="shared" si="32"/>
        <v>36</v>
      </c>
      <c r="M157" s="5"/>
    </row>
    <row r="158" spans="1:13" ht="12">
      <c r="A158" s="4">
        <v>0.765</v>
      </c>
      <c r="B158" s="5">
        <f t="shared" si="33"/>
        <v>29.112043599834713</v>
      </c>
      <c r="C158" s="5">
        <f t="shared" si="34"/>
        <v>29.196812065864222</v>
      </c>
      <c r="D158" s="5">
        <f t="shared" si="35"/>
        <v>29.449037530710562</v>
      </c>
      <c r="E158" s="5">
        <f t="shared" si="36"/>
        <v>29.86252980779914</v>
      </c>
      <c r="F158" s="5">
        <f t="shared" si="37"/>
        <v>30.427136424189662</v>
      </c>
      <c r="G158" s="5">
        <f t="shared" si="38"/>
        <v>31.128986269263066</v>
      </c>
      <c r="H158" s="5">
        <f t="shared" si="39"/>
        <v>31.950824307484645</v>
      </c>
      <c r="I158" s="5">
        <f t="shared" si="40"/>
        <v>32.87243060453851</v>
      </c>
      <c r="J158" s="5">
        <f t="shared" si="41"/>
        <v>33.871114624266156</v>
      </c>
      <c r="K158" s="5">
        <f t="shared" si="42"/>
        <v>34.92227340665078</v>
      </c>
      <c r="L158" s="5">
        <f t="shared" si="32"/>
        <v>36</v>
      </c>
      <c r="M158" s="5"/>
    </row>
    <row r="159" spans="1:13" ht="12">
      <c r="A159" s="4">
        <v>0.77</v>
      </c>
      <c r="B159" s="5">
        <f t="shared" si="33"/>
        <v>29.16057540062568</v>
      </c>
      <c r="C159" s="5">
        <f t="shared" si="34"/>
        <v>29.244748463019285</v>
      </c>
      <c r="D159" s="5">
        <f t="shared" si="35"/>
        <v>29.495201919265206</v>
      </c>
      <c r="E159" s="5">
        <f t="shared" si="36"/>
        <v>29.905787939951182</v>
      </c>
      <c r="F159" s="5">
        <f t="shared" si="37"/>
        <v>30.466423799237997</v>
      </c>
      <c r="G159" s="5">
        <f t="shared" si="38"/>
        <v>31.16333420169532</v>
      </c>
      <c r="H159" s="5">
        <f t="shared" si="39"/>
        <v>31.979384062601746</v>
      </c>
      <c r="I159" s="5">
        <f t="shared" si="40"/>
        <v>32.894494945545475</v>
      </c>
      <c r="J159" s="5">
        <f t="shared" si="41"/>
        <v>33.88613609892003</v>
      </c>
      <c r="K159" s="5">
        <f t="shared" si="42"/>
        <v>34.9298787330745</v>
      </c>
      <c r="L159" s="5">
        <f t="shared" si="32"/>
        <v>36</v>
      </c>
      <c r="M159" s="5"/>
    </row>
    <row r="160" spans="1:13" ht="12">
      <c r="A160" s="4">
        <v>0.775</v>
      </c>
      <c r="B160" s="5">
        <f t="shared" si="33"/>
        <v>29.208766319812895</v>
      </c>
      <c r="C160" s="5">
        <f t="shared" si="34"/>
        <v>29.292348044136368</v>
      </c>
      <c r="D160" s="5">
        <f t="shared" si="35"/>
        <v>29.54104161698279</v>
      </c>
      <c r="E160" s="5">
        <f t="shared" si="36"/>
        <v>29.94874134713657</v>
      </c>
      <c r="F160" s="5">
        <f t="shared" si="37"/>
        <v>30.50543387746525</v>
      </c>
      <c r="G160" s="5">
        <f t="shared" si="38"/>
        <v>31.197439174538538</v>
      </c>
      <c r="H160" s="5">
        <f t="shared" si="39"/>
        <v>32.00774136345222</v>
      </c>
      <c r="I160" s="5">
        <f t="shared" si="40"/>
        <v>32.91640257236118</v>
      </c>
      <c r="J160" s="5">
        <f t="shared" si="41"/>
        <v>33.90105071755454</v>
      </c>
      <c r="K160" s="5">
        <f t="shared" si="42"/>
        <v>34.93742990517154</v>
      </c>
      <c r="L160" s="5">
        <f t="shared" si="32"/>
        <v>36</v>
      </c>
      <c r="M160" s="5"/>
    </row>
    <row r="161" spans="1:13" ht="12">
      <c r="A161" s="4">
        <v>0.78</v>
      </c>
      <c r="B161" s="5">
        <f t="shared" si="33"/>
        <v>29.256618685021678</v>
      </c>
      <c r="C161" s="5">
        <f t="shared" si="34"/>
        <v>29.339613116374167</v>
      </c>
      <c r="D161" s="5">
        <f t="shared" si="35"/>
        <v>29.58655886834069</v>
      </c>
      <c r="E161" s="5">
        <f t="shared" si="36"/>
        <v>29.99139216551318</v>
      </c>
      <c r="F161" s="5">
        <f t="shared" si="37"/>
        <v>30.544168636672982</v>
      </c>
      <c r="G161" s="5">
        <f t="shared" si="38"/>
        <v>31.23130295347604</v>
      </c>
      <c r="H161" s="5">
        <f t="shared" si="39"/>
        <v>32.03589770854134</v>
      </c>
      <c r="I161" s="5">
        <f t="shared" si="40"/>
        <v>32.93815466383578</v>
      </c>
      <c r="J161" s="5">
        <f t="shared" si="41"/>
        <v>33.9158592941586</v>
      </c>
      <c r="K161" s="5">
        <f t="shared" si="42"/>
        <v>34.944927338774264</v>
      </c>
      <c r="L161" s="5">
        <f t="shared" si="32"/>
        <v>36</v>
      </c>
      <c r="M161" s="5"/>
    </row>
    <row r="162" spans="1:13" ht="12">
      <c r="A162" s="4">
        <v>0.785</v>
      </c>
      <c r="B162" s="5">
        <f t="shared" si="33"/>
        <v>29.30413481215976</v>
      </c>
      <c r="C162" s="5">
        <f t="shared" si="34"/>
        <v>29.386545974806964</v>
      </c>
      <c r="D162" s="5">
        <f t="shared" si="35"/>
        <v>29.631755904751863</v>
      </c>
      <c r="E162" s="5">
        <f t="shared" si="36"/>
        <v>30.033742516915293</v>
      </c>
      <c r="F162" s="5">
        <f t="shared" si="37"/>
        <v>30.582630039272814</v>
      </c>
      <c r="G162" s="5">
        <f t="shared" si="38"/>
        <v>31.264927288429668</v>
      </c>
      <c r="H162" s="5">
        <f t="shared" si="39"/>
        <v>32.06385458135227</v>
      </c>
      <c r="I162" s="5">
        <f t="shared" si="40"/>
        <v>32.959752385878694</v>
      </c>
      <c r="J162" s="5">
        <f t="shared" si="41"/>
        <v>33.930562633189986</v>
      </c>
      <c r="K162" s="5">
        <f t="shared" si="42"/>
        <v>34.95237144465513</v>
      </c>
      <c r="L162" s="5">
        <f t="shared" si="32"/>
        <v>36</v>
      </c>
      <c r="M162" s="5"/>
    </row>
    <row r="163" spans="1:13" ht="12">
      <c r="A163" s="4">
        <v>0.79</v>
      </c>
      <c r="B163" s="5">
        <f t="shared" si="33"/>
        <v>29.351317005207278</v>
      </c>
      <c r="C163" s="5">
        <f t="shared" si="34"/>
        <v>29.433148902249087</v>
      </c>
      <c r="D163" s="5">
        <f t="shared" si="35"/>
        <v>29.676634944484928</v>
      </c>
      <c r="E163" s="5">
        <f t="shared" si="36"/>
        <v>30.07579450890881</v>
      </c>
      <c r="F163" s="5">
        <f t="shared" si="37"/>
        <v>30.62082003248532</v>
      </c>
      <c r="G163" s="5">
        <f t="shared" si="38"/>
        <v>31.298313913877806</v>
      </c>
      <c r="H163" s="5">
        <f t="shared" si="39"/>
        <v>32.09161345073016</v>
      </c>
      <c r="I163" s="5">
        <f t="shared" si="40"/>
        <v>32.98119689183881</v>
      </c>
      <c r="J163" s="5">
        <f t="shared" si="41"/>
        <v>33.94516152987923</v>
      </c>
      <c r="K163" s="5">
        <f t="shared" si="42"/>
        <v>34.959762628695245</v>
      </c>
      <c r="L163" s="5">
        <f t="shared" si="32"/>
        <v>36</v>
      </c>
      <c r="M163" s="5"/>
    </row>
    <row r="164" spans="1:13" ht="12">
      <c r="A164" s="4">
        <v>0.795</v>
      </c>
      <c r="B164" s="5">
        <f t="shared" si="33"/>
        <v>29.398167556026465</v>
      </c>
      <c r="C164" s="5">
        <f t="shared" si="34"/>
        <v>29.4794241690969</v>
      </c>
      <c r="D164" s="5">
        <f t="shared" si="35"/>
        <v>29.72119819259554</v>
      </c>
      <c r="E164" s="5">
        <f t="shared" si="36"/>
        <v>30.117550234848892</v>
      </c>
      <c r="F164" s="5">
        <f t="shared" si="37"/>
        <v>30.6587405485319</v>
      </c>
      <c r="G164" s="5">
        <f t="shared" si="38"/>
        <v>31.331464549158202</v>
      </c>
      <c r="H164" s="5">
        <f t="shared" si="39"/>
        <v>32.119175771246354</v>
      </c>
      <c r="I164" s="5">
        <f t="shared" si="40"/>
        <v>33.00248932286399</v>
      </c>
      <c r="J164" s="5">
        <f t="shared" si="41"/>
        <v>33.95965677051662</v>
      </c>
      <c r="K164" s="5">
        <f t="shared" si="42"/>
        <v>34.967101292043324</v>
      </c>
      <c r="L164" s="5">
        <f aca="true" t="shared" si="43" ref="L164:L205">L163</f>
        <v>36</v>
      </c>
      <c r="M164" s="5"/>
    </row>
    <row r="165" spans="1:13" ht="12">
      <c r="A165" s="4">
        <v>0.8</v>
      </c>
      <c r="B165" s="5">
        <f t="shared" si="33"/>
        <v>29.444688744189882</v>
      </c>
      <c r="C165" s="5">
        <f t="shared" si="34"/>
        <v>29.525374033187113</v>
      </c>
      <c r="D165" s="5">
        <f t="shared" si="35"/>
        <v>29.76544784086837</v>
      </c>
      <c r="E165" s="5">
        <f t="shared" si="36"/>
        <v>30.159011773939888</v>
      </c>
      <c r="F165" s="5">
        <f t="shared" si="37"/>
        <v>30.69639350481998</v>
      </c>
      <c r="G165" s="5">
        <f t="shared" si="38"/>
        <v>31.364380898756593</v>
      </c>
      <c r="H165" s="5">
        <f t="shared" si="39"/>
        <v>32.14654298354357</v>
      </c>
      <c r="I165" s="5">
        <f t="shared" si="40"/>
        <v>33.02363080824111</v>
      </c>
      <c r="J165" s="5">
        <f t="shared" si="41"/>
        <v>33.97404913272334</v>
      </c>
      <c r="K165" s="5">
        <f t="shared" si="42"/>
        <v>34.97438783126585</v>
      </c>
      <c r="L165" s="5">
        <f t="shared" si="43"/>
        <v>36</v>
      </c>
      <c r="M165" s="5"/>
    </row>
    <row r="166" spans="1:13" ht="12">
      <c r="A166" s="4">
        <v>0.805</v>
      </c>
      <c r="B166" s="5">
        <f t="shared" si="33"/>
        <v>29.49088283682584</v>
      </c>
      <c r="C166" s="5">
        <f t="shared" si="34"/>
        <v>29.57100073967044</v>
      </c>
      <c r="D166" s="5">
        <f t="shared" si="35"/>
        <v>29.80938606776885</v>
      </c>
      <c r="E166" s="5">
        <f t="shared" si="36"/>
        <v>30.20018119129735</v>
      </c>
      <c r="F166" s="5">
        <f t="shared" si="37"/>
        <v>30.73378080412197</v>
      </c>
      <c r="G166" s="5">
        <f t="shared" si="38"/>
        <v>31.397064652581932</v>
      </c>
      <c r="H166" s="5">
        <f t="shared" si="39"/>
        <v>32.17371651466345</v>
      </c>
      <c r="I166" s="5">
        <f t="shared" si="40"/>
        <v>33.04462246571792</v>
      </c>
      <c r="J166" s="5">
        <f t="shared" si="41"/>
        <v>33.98833938570763</v>
      </c>
      <c r="K166" s="5">
        <f t="shared" si="42"/>
        <v>34.981622638488915</v>
      </c>
      <c r="L166" s="5">
        <f t="shared" si="43"/>
        <v>36</v>
      </c>
      <c r="M166" s="5"/>
    </row>
    <row r="167" spans="1:13" ht="12">
      <c r="A167" s="4">
        <v>0.81</v>
      </c>
      <c r="B167" s="5">
        <f t="shared" si="33"/>
        <v>29.536752088479993</v>
      </c>
      <c r="C167" s="5">
        <f t="shared" si="34"/>
        <v>29.61630652089953</v>
      </c>
      <c r="D167" s="5">
        <f t="shared" si="35"/>
        <v>29.853015038404166</v>
      </c>
      <c r="E167" s="5">
        <f t="shared" si="36"/>
        <v>30.24106053801198</v>
      </c>
      <c r="F167" s="5">
        <f t="shared" si="37"/>
        <v>30.77090433474828</v>
      </c>
      <c r="G167" s="5">
        <f t="shared" si="38"/>
        <v>31.429517486229017</v>
      </c>
      <c r="H167" s="5">
        <f t="shared" si="39"/>
        <v>32.20069777835753</v>
      </c>
      <c r="I167" s="5">
        <f t="shared" si="40"/>
        <v>33.06546540180769</v>
      </c>
      <c r="J167" s="5">
        <f t="shared" si="41"/>
        <v>34.0025282905071</v>
      </c>
      <c r="K167" s="5">
        <f t="shared" si="42"/>
        <v>34.988806101532106</v>
      </c>
      <c r="L167" s="5">
        <f t="shared" si="43"/>
        <v>36</v>
      </c>
      <c r="M167" s="5"/>
    </row>
    <row r="168" spans="1:13" ht="12">
      <c r="A168" s="4">
        <v>0.815</v>
      </c>
      <c r="B168" s="5">
        <f t="shared" si="33"/>
        <v>29.58229874099202</v>
      </c>
      <c r="C168" s="5">
        <f t="shared" si="34"/>
        <v>29.66129359633028</v>
      </c>
      <c r="D168" s="5">
        <f t="shared" si="35"/>
        <v>29.896336904492795</v>
      </c>
      <c r="E168" s="5">
        <f t="shared" si="36"/>
        <v>30.2816518512153</v>
      </c>
      <c r="F168" s="5">
        <f t="shared" si="37"/>
        <v>30.80776597071479</v>
      </c>
      <c r="G168" s="5">
        <f t="shared" si="38"/>
        <v>31.461741061229326</v>
      </c>
      <c r="H168" s="5">
        <f t="shared" si="39"/>
        <v>32.22748817538252</v>
      </c>
      <c r="I168" s="5">
        <f t="shared" si="40"/>
        <v>33.08616071207782</v>
      </c>
      <c r="J168" s="5">
        <f t="shared" si="41"/>
        <v>34.0166166002178</v>
      </c>
      <c r="K168" s="5">
        <f t="shared" si="42"/>
        <v>34.995938604035146</v>
      </c>
      <c r="L168" s="5">
        <f t="shared" si="43"/>
        <v>36</v>
      </c>
      <c r="M168" s="5"/>
    </row>
    <row r="169" spans="1:13" ht="12">
      <c r="A169" s="4">
        <v>0.82</v>
      </c>
      <c r="B169" s="5">
        <f t="shared" si="33"/>
        <v>29.627525023386386</v>
      </c>
      <c r="C169" s="5">
        <f t="shared" si="34"/>
        <v>29.705964172435607</v>
      </c>
      <c r="D169" s="5">
        <f t="shared" si="35"/>
        <v>29.93935380434201</v>
      </c>
      <c r="E169" s="5">
        <f t="shared" si="36"/>
        <v>30.32195715414698</v>
      </c>
      <c r="F169" s="5">
        <f t="shared" si="37"/>
        <v>30.844367571905035</v>
      </c>
      <c r="G169" s="5">
        <f t="shared" si="38"/>
        <v>31.49373702529069</v>
      </c>
      <c r="H169" s="5">
        <f t="shared" si="39"/>
        <v>32.254089093781</v>
      </c>
      <c r="I169" s="5">
        <f t="shared" si="40"/>
        <v>33.1067094814233</v>
      </c>
      <c r="J169" s="5">
        <f t="shared" si="41"/>
        <v>34.03060506021103</v>
      </c>
      <c r="K169" s="5">
        <f t="shared" si="42"/>
        <v>35.00302052557761</v>
      </c>
      <c r="L169" s="5">
        <f t="shared" si="43"/>
        <v>36</v>
      </c>
      <c r="M169" s="5"/>
    </row>
    <row r="170" spans="1:13" ht="12">
      <c r="A170" s="4">
        <v>0.825</v>
      </c>
      <c r="B170" s="5">
        <f aca="true" t="shared" si="44" ref="B170:B205">2*$Q$8*C169+(1-2*$Q$8)*B169</f>
        <v>29.672433151776307</v>
      </c>
      <c r="C170" s="5">
        <f aca="true" t="shared" si="45" ref="C170:C205">$Q$8*(D169+B169)+(1-2*$Q$8)*C169</f>
        <v>29.75032044263089</v>
      </c>
      <c r="D170" s="5">
        <f aca="true" t="shared" si="46" ref="D170:D205">$Q$8*(E169+C169)+(1-2*$Q$8)*D169</f>
        <v>29.98206786283289</v>
      </c>
      <c r="E170" s="5">
        <f aca="true" t="shared" si="47" ref="E170:E205">$Q$8*(F169+D169)+(1-2*$Q$8)*E169</f>
        <v>30.361978456223547</v>
      </c>
      <c r="F170" s="5">
        <f aca="true" t="shared" si="48" ref="F170:F205">$Q$8*(G169+E169)+(1-2*$Q$8)*F169</f>
        <v>30.880710984227413</v>
      </c>
      <c r="G170" s="5">
        <f aca="true" t="shared" si="49" ref="G170:G205">$Q$8*(H169+F169)+(1-2*$Q$8)*G169</f>
        <v>31.52550701252654</v>
      </c>
      <c r="H170" s="5">
        <f aca="true" t="shared" si="50" ref="H170:H205">$Q$8*(I169+G169)+(1-2*$Q$8)*H169</f>
        <v>32.28050190914823</v>
      </c>
      <c r="I170" s="5">
        <f aca="true" t="shared" si="51" ref="I170:I205">$Q$8*(J169+H169)+(1-2*$Q$8)*I169</f>
        <v>33.12711278432608</v>
      </c>
      <c r="J170" s="5">
        <f aca="true" t="shared" si="52" ref="J170:J205">$Q$8*(K169+I169)+(1-2*$Q$8)*J169</f>
        <v>34.04449440833858</v>
      </c>
      <c r="K170" s="5">
        <f aca="true" t="shared" si="53" ref="K170:K205">$Q$8*(L169+J169)+(1-2*$Q$8)*K169</f>
        <v>35.01005224179216</v>
      </c>
      <c r="L170" s="5">
        <f t="shared" si="43"/>
        <v>36</v>
      </c>
      <c r="M170" s="5"/>
    </row>
    <row r="171" spans="1:13" ht="12">
      <c r="A171" s="4">
        <v>0.83</v>
      </c>
      <c r="B171" s="5">
        <f t="shared" si="44"/>
        <v>29.71702532927999</v>
      </c>
      <c r="C171" s="5">
        <f t="shared" si="45"/>
        <v>29.794364587210325</v>
      </c>
      <c r="D171" s="5">
        <f t="shared" si="46"/>
        <v>30.02448119141221</v>
      </c>
      <c r="E171" s="5">
        <f t="shared" si="47"/>
        <v>30.401717753108542</v>
      </c>
      <c r="F171" s="5">
        <f t="shared" si="48"/>
        <v>30.916798039767684</v>
      </c>
      <c r="G171" s="5">
        <f t="shared" si="49"/>
        <v>31.55705264367527</v>
      </c>
      <c r="H171" s="5">
        <f t="shared" si="50"/>
        <v>32.306727984886166</v>
      </c>
      <c r="I171" s="5">
        <f t="shared" si="51"/>
        <v>33.147371685101014</v>
      </c>
      <c r="J171" s="5">
        <f t="shared" si="52"/>
        <v>34.05828537512713</v>
      </c>
      <c r="K171" s="5">
        <f t="shared" si="53"/>
        <v>35.01703412447167</v>
      </c>
      <c r="L171" s="5">
        <f t="shared" si="43"/>
        <v>36</v>
      </c>
      <c r="M171" s="5"/>
    </row>
    <row r="172" spans="1:13" ht="12">
      <c r="A172" s="4">
        <v>0.835</v>
      </c>
      <c r="B172" s="5">
        <f t="shared" si="44"/>
        <v>29.761303745948396</v>
      </c>
      <c r="C172" s="5">
        <f t="shared" si="45"/>
        <v>29.838098773293403</v>
      </c>
      <c r="D172" s="5">
        <f t="shared" si="46"/>
        <v>30.06659588809087</v>
      </c>
      <c r="E172" s="5">
        <f t="shared" si="47"/>
        <v>30.441177026783798</v>
      </c>
      <c r="F172" s="5">
        <f t="shared" si="48"/>
        <v>30.952630556937052</v>
      </c>
      <c r="G172" s="5">
        <f t="shared" si="49"/>
        <v>31.5883755263104</v>
      </c>
      <c r="H172" s="5">
        <f t="shared" si="50"/>
        <v>32.33276867244517</v>
      </c>
      <c r="I172" s="5">
        <f t="shared" si="51"/>
        <v>33.167487238129404</v>
      </c>
      <c r="J172" s="5">
        <f t="shared" si="52"/>
        <v>34.071978683962385</v>
      </c>
      <c r="K172" s="5">
        <f t="shared" si="53"/>
        <v>35.02396654167073</v>
      </c>
      <c r="L172" s="5">
        <f t="shared" si="43"/>
        <v>36</v>
      </c>
      <c r="M172" s="5"/>
    </row>
    <row r="173" spans="1:13" ht="12">
      <c r="A173" s="4">
        <v>0.84</v>
      </c>
      <c r="B173" s="5">
        <f t="shared" si="44"/>
        <v>29.80527057870372</v>
      </c>
      <c r="C173" s="5">
        <f t="shared" si="45"/>
        <v>29.88152515478091</v>
      </c>
      <c r="D173" s="5">
        <f t="shared" si="46"/>
        <v>30.108414037448256</v>
      </c>
      <c r="E173" s="5">
        <f t="shared" si="47"/>
        <v>30.480358245621847</v>
      </c>
      <c r="F173" s="5">
        <f t="shared" si="48"/>
        <v>30.988210340616</v>
      </c>
      <c r="G173" s="5">
        <f t="shared" si="49"/>
        <v>31.619477255042</v>
      </c>
      <c r="H173" s="5">
        <f t="shared" si="50"/>
        <v>32.35862531155439</v>
      </c>
      <c r="I173" s="5">
        <f t="shared" si="51"/>
        <v>33.1874604880807</v>
      </c>
      <c r="J173" s="5">
        <f t="shared" si="52"/>
        <v>34.085575051263746</v>
      </c>
      <c r="K173" s="5">
        <f t="shared" si="53"/>
        <v>35.030849857801684</v>
      </c>
      <c r="L173" s="5">
        <f t="shared" si="43"/>
        <v>36</v>
      </c>
      <c r="M173" s="5"/>
    </row>
    <row r="174" spans="1:13" ht="12">
      <c r="A174" s="4">
        <v>0.845</v>
      </c>
      <c r="B174" s="5">
        <f t="shared" si="44"/>
        <v>29.848927991287894</v>
      </c>
      <c r="C174" s="5">
        <f t="shared" si="45"/>
        <v>29.92464587231975</v>
      </c>
      <c r="D174" s="5">
        <f t="shared" si="46"/>
        <v>30.14993771064229</v>
      </c>
      <c r="E174" s="5">
        <f t="shared" si="47"/>
        <v>30.51926336445932</v>
      </c>
      <c r="F174" s="5">
        <f t="shared" si="48"/>
        <v>31.023539182294193</v>
      </c>
      <c r="G174" s="5">
        <f t="shared" si="49"/>
        <v>31.650359411709882</v>
      </c>
      <c r="H174" s="5">
        <f t="shared" si="50"/>
        <v>32.38429923044137</v>
      </c>
      <c r="I174" s="5">
        <f t="shared" si="51"/>
        <v>33.207292470123264</v>
      </c>
      <c r="J174" s="5">
        <f t="shared" si="52"/>
        <v>34.09907518664992</v>
      </c>
      <c r="K174" s="5">
        <f t="shared" si="53"/>
        <v>35.03768443372573</v>
      </c>
      <c r="L174" s="5">
        <f t="shared" si="43"/>
        <v>36</v>
      </c>
      <c r="M174" s="5"/>
    </row>
    <row r="175" spans="1:13" ht="12">
      <c r="A175" s="4">
        <v>0.85</v>
      </c>
      <c r="B175" s="5">
        <f t="shared" si="44"/>
        <v>29.892278134220444</v>
      </c>
      <c r="C175" s="5">
        <f t="shared" si="45"/>
        <v>29.96746305327606</v>
      </c>
      <c r="D175" s="5">
        <f t="shared" si="46"/>
        <v>30.19116896542463</v>
      </c>
      <c r="E175" s="5">
        <f t="shared" si="47"/>
        <v>30.55789432467124</v>
      </c>
      <c r="F175" s="5">
        <f t="shared" si="48"/>
        <v>31.058618860206593</v>
      </c>
      <c r="G175" s="5">
        <f t="shared" si="49"/>
        <v>31.68102356556914</v>
      </c>
      <c r="H175" s="5">
        <f t="shared" si="50"/>
        <v>32.40979174604154</v>
      </c>
      <c r="I175" s="5">
        <f t="shared" si="51"/>
        <v>33.226984210124684</v>
      </c>
      <c r="J175" s="5">
        <f t="shared" si="52"/>
        <v>34.1124797930961</v>
      </c>
      <c r="K175" s="5">
        <f t="shared" si="53"/>
        <v>35.04447062683925</v>
      </c>
      <c r="L175" s="5">
        <f t="shared" si="43"/>
        <v>36</v>
      </c>
      <c r="M175" s="5"/>
    </row>
    <row r="176" spans="1:13" ht="12">
      <c r="A176" s="4">
        <v>0.855</v>
      </c>
      <c r="B176" s="5">
        <f t="shared" si="44"/>
        <v>29.93532314476507</v>
      </c>
      <c r="C176" s="5">
        <f t="shared" si="45"/>
        <v>30.009978811715968</v>
      </c>
      <c r="D176" s="5">
        <f t="shared" si="46"/>
        <v>30.232109846160753</v>
      </c>
      <c r="E176" s="5">
        <f t="shared" si="47"/>
        <v>30.596253054246073</v>
      </c>
      <c r="F176" s="5">
        <f t="shared" si="48"/>
        <v>31.093451139466012</v>
      </c>
      <c r="G176" s="5">
        <f t="shared" si="49"/>
        <v>31.711471273468383</v>
      </c>
      <c r="H176" s="5">
        <f t="shared" si="50"/>
        <v>32.43510416419823</v>
      </c>
      <c r="I176" s="5">
        <f t="shared" si="51"/>
        <v>33.24653672484244</v>
      </c>
      <c r="J176" s="5">
        <f t="shared" si="52"/>
        <v>34.125789567083245</v>
      </c>
      <c r="K176" s="5">
        <f t="shared" si="53"/>
        <v>35.05120879115573</v>
      </c>
      <c r="L176" s="5">
        <f t="shared" si="43"/>
        <v>36</v>
      </c>
      <c r="M176" s="5"/>
    </row>
    <row r="177" spans="1:13" ht="12">
      <c r="A177" s="4">
        <v>0.86</v>
      </c>
      <c r="B177" s="5">
        <f t="shared" si="44"/>
        <v>29.978065146904363</v>
      </c>
      <c r="C177" s="5">
        <f t="shared" si="45"/>
        <v>30.05219524839359</v>
      </c>
      <c r="D177" s="5">
        <f t="shared" si="46"/>
        <v>30.27276238385452</v>
      </c>
      <c r="E177" s="5">
        <f t="shared" si="47"/>
        <v>30.63434146786156</v>
      </c>
      <c r="F177" s="5">
        <f t="shared" si="48"/>
        <v>31.128037772192293</v>
      </c>
      <c r="G177" s="5">
        <f t="shared" si="49"/>
        <v>31.74170408002111</v>
      </c>
      <c r="H177" s="5">
        <f t="shared" si="50"/>
        <v>32.460237779853806</v>
      </c>
      <c r="I177" s="5">
        <f t="shared" si="51"/>
        <v>33.26595102210534</v>
      </c>
      <c r="J177" s="5">
        <f t="shared" si="52"/>
        <v>34.13900519873992</v>
      </c>
      <c r="K177" s="5">
        <f t="shared" si="53"/>
        <v>35.05789927738347</v>
      </c>
      <c r="L177" s="5">
        <f t="shared" si="43"/>
        <v>36</v>
      </c>
      <c r="M177" s="5"/>
    </row>
    <row r="178" spans="1:13" ht="12">
      <c r="A178" s="4">
        <v>0.865</v>
      </c>
      <c r="B178" s="5">
        <f t="shared" si="44"/>
        <v>30.020506251322097</v>
      </c>
      <c r="C178" s="5">
        <f t="shared" si="45"/>
        <v>30.094114450745682</v>
      </c>
      <c r="D178" s="5">
        <f t="shared" si="46"/>
        <v>30.313128596176938</v>
      </c>
      <c r="E178" s="5">
        <f t="shared" si="47"/>
        <v>30.67216146696107</v>
      </c>
      <c r="F178" s="5">
        <f t="shared" si="48"/>
        <v>31.162380497638296</v>
      </c>
      <c r="G178" s="5">
        <f t="shared" si="49"/>
        <v>31.77172351777069</v>
      </c>
      <c r="H178" s="5">
        <f t="shared" si="50"/>
        <v>32.48519387723232</v>
      </c>
      <c r="I178" s="5">
        <f t="shared" si="51"/>
        <v>33.28522810098641</v>
      </c>
      <c r="J178" s="5">
        <f t="shared" si="52"/>
        <v>34.152127371977095</v>
      </c>
      <c r="K178" s="5">
        <f t="shared" si="53"/>
        <v>35.064542432999446</v>
      </c>
      <c r="L178" s="5">
        <f t="shared" si="43"/>
        <v>36</v>
      </c>
      <c r="M178" s="5"/>
    </row>
    <row r="179" spans="1:13" ht="12">
      <c r="A179" s="4">
        <v>0.87</v>
      </c>
      <c r="B179" s="5">
        <f t="shared" si="44"/>
        <v>30.06264855539262</v>
      </c>
      <c r="C179" s="5">
        <f t="shared" si="45"/>
        <v>30.1357384928925</v>
      </c>
      <c r="D179" s="5">
        <f t="shared" si="46"/>
        <v>30.353210487498796</v>
      </c>
      <c r="E179" s="5">
        <f t="shared" si="47"/>
        <v>30.70971493983061</v>
      </c>
      <c r="F179" s="5">
        <f t="shared" si="48"/>
        <v>31.19648104231284</v>
      </c>
      <c r="G179" s="5">
        <f t="shared" si="49"/>
        <v>31.801531107349227</v>
      </c>
      <c r="H179" s="5">
        <f t="shared" si="50"/>
        <v>32.50997373001434</v>
      </c>
      <c r="I179" s="5">
        <f t="shared" si="51"/>
        <v>33.30436895196769</v>
      </c>
      <c r="J179" s="5">
        <f t="shared" si="52"/>
        <v>34.165156764616405</v>
      </c>
      <c r="K179" s="5">
        <f t="shared" si="53"/>
        <v>35.071138602319465</v>
      </c>
      <c r="L179" s="5">
        <f t="shared" si="43"/>
        <v>36</v>
      </c>
      <c r="M179" s="5"/>
    </row>
    <row r="180" spans="1:13" ht="12">
      <c r="A180" s="4">
        <v>0.875</v>
      </c>
      <c r="B180" s="5">
        <f t="shared" si="44"/>
        <v>30.104494143176804</v>
      </c>
      <c r="C180" s="5">
        <f t="shared" si="45"/>
        <v>30.177069435644484</v>
      </c>
      <c r="D180" s="5">
        <f t="shared" si="46"/>
        <v>30.39301004892689</v>
      </c>
      <c r="E180" s="5">
        <f t="shared" si="47"/>
        <v>30.74700376167624</v>
      </c>
      <c r="F180" s="5">
        <f t="shared" si="48"/>
        <v>31.230341120100768</v>
      </c>
      <c r="G180" s="5">
        <f t="shared" si="49"/>
        <v>31.831128357630714</v>
      </c>
      <c r="H180" s="5">
        <f t="shared" si="50"/>
        <v>32.53457860150435</v>
      </c>
      <c r="I180" s="5">
        <f t="shared" si="51"/>
        <v>33.32337455709744</v>
      </c>
      <c r="J180" s="5">
        <f t="shared" si="52"/>
        <v>34.17809404851226</v>
      </c>
      <c r="K180" s="5">
        <f t="shared" si="53"/>
        <v>35.077688126564865</v>
      </c>
      <c r="L180" s="5">
        <f t="shared" si="43"/>
        <v>36</v>
      </c>
      <c r="M180" s="5"/>
    </row>
    <row r="181" spans="1:13" ht="12">
      <c r="A181" s="4">
        <v>0.88</v>
      </c>
      <c r="B181" s="5">
        <f t="shared" si="44"/>
        <v>30.14604508542414</v>
      </c>
      <c r="C181" s="5">
        <f t="shared" si="45"/>
        <v>30.218109326514345</v>
      </c>
      <c r="D181" s="5">
        <f t="shared" si="46"/>
        <v>30.432529258343592</v>
      </c>
      <c r="E181" s="5">
        <f t="shared" si="47"/>
        <v>30.784029794701894</v>
      </c>
      <c r="F181" s="5">
        <f t="shared" si="48"/>
        <v>31.263962432380286</v>
      </c>
      <c r="G181" s="5">
        <f t="shared" si="49"/>
        <v>31.860516765878774</v>
      </c>
      <c r="H181" s="5">
        <f t="shared" si="50"/>
        <v>32.55900974479111</v>
      </c>
      <c r="I181" s="5">
        <f t="shared" si="51"/>
        <v>33.34224589014022</v>
      </c>
      <c r="J181" s="5">
        <f t="shared" si="52"/>
        <v>34.190939889668115</v>
      </c>
      <c r="K181" s="5">
        <f t="shared" si="53"/>
        <v>35.08419134392597</v>
      </c>
      <c r="L181" s="5">
        <f t="shared" si="43"/>
        <v>36</v>
      </c>
      <c r="M181" s="5"/>
    </row>
    <row r="182" spans="1:13" ht="12">
      <c r="A182" s="4">
        <v>0.885</v>
      </c>
      <c r="B182" s="5">
        <f t="shared" si="44"/>
        <v>30.18730343958056</v>
      </c>
      <c r="C182" s="5">
        <f t="shared" si="45"/>
        <v>30.258860199734126</v>
      </c>
      <c r="D182" s="5">
        <f t="shared" si="46"/>
        <v>30.471770080449502</v>
      </c>
      <c r="E182" s="5">
        <f t="shared" si="47"/>
        <v>30.820794888187613</v>
      </c>
      <c r="F182" s="5">
        <f t="shared" si="48"/>
        <v>31.297346668137692</v>
      </c>
      <c r="G182" s="5">
        <f t="shared" si="49"/>
        <v>31.889697817889342</v>
      </c>
      <c r="H182" s="5">
        <f t="shared" si="50"/>
        <v>32.58326840290151</v>
      </c>
      <c r="I182" s="5">
        <f t="shared" si="51"/>
        <v>33.360983916720194</v>
      </c>
      <c r="J182" s="5">
        <f t="shared" si="52"/>
        <v>34.203694948347334</v>
      </c>
      <c r="K182" s="5">
        <f t="shared" si="53"/>
        <v>35.09064858962252</v>
      </c>
      <c r="L182" s="5">
        <f t="shared" si="43"/>
        <v>36</v>
      </c>
      <c r="M182" s="5"/>
    </row>
    <row r="183" spans="1:13" ht="12">
      <c r="A183" s="4">
        <v>0.89</v>
      </c>
      <c r="B183" s="5">
        <f t="shared" si="44"/>
        <v>30.228271249801534</v>
      </c>
      <c r="C183" s="5">
        <f t="shared" si="45"/>
        <v>30.299324076276964</v>
      </c>
      <c r="D183" s="5">
        <f t="shared" si="46"/>
        <v>30.510734466808955</v>
      </c>
      <c r="E183" s="5">
        <f t="shared" si="47"/>
        <v>30.857300878567997</v>
      </c>
      <c r="F183" s="5">
        <f t="shared" si="48"/>
        <v>31.330495504079664</v>
      </c>
      <c r="G183" s="5">
        <f t="shared" si="49"/>
        <v>31.91867298812852</v>
      </c>
      <c r="H183" s="5">
        <f t="shared" si="50"/>
        <v>32.60735580894816</v>
      </c>
      <c r="I183" s="5">
        <f t="shared" si="51"/>
        <v>33.37958959445823</v>
      </c>
      <c r="J183" s="5">
        <f t="shared" si="52"/>
        <v>34.21635987917883</v>
      </c>
      <c r="K183" s="5">
        <f t="shared" si="53"/>
        <v>35.09706019596123</v>
      </c>
      <c r="L183" s="5">
        <f t="shared" si="43"/>
        <v>36</v>
      </c>
      <c r="M183" s="5"/>
    </row>
    <row r="184" spans="1:13" ht="12">
      <c r="A184" s="4">
        <v>0.895</v>
      </c>
      <c r="B184" s="5">
        <f t="shared" si="44"/>
        <v>30.268950546970135</v>
      </c>
      <c r="C184" s="5">
        <f t="shared" si="45"/>
        <v>30.339502963883163</v>
      </c>
      <c r="D184" s="5">
        <f t="shared" si="46"/>
        <v>30.54942435589818</v>
      </c>
      <c r="E184" s="5">
        <f t="shared" si="47"/>
        <v>30.893549589510926</v>
      </c>
      <c r="F184" s="5">
        <f t="shared" si="48"/>
        <v>31.363410604743162</v>
      </c>
      <c r="G184" s="5">
        <f t="shared" si="49"/>
        <v>31.94744373986591</v>
      </c>
      <c r="H184" s="5">
        <f t="shared" si="50"/>
        <v>32.631273186271216</v>
      </c>
      <c r="I184" s="5">
        <f t="shared" si="51"/>
        <v>33.39806387310296</v>
      </c>
      <c r="J184" s="5">
        <f t="shared" si="52"/>
        <v>34.22893533125804</v>
      </c>
      <c r="K184" s="5">
        <f t="shared" si="53"/>
        <v>35.10342649239064</v>
      </c>
      <c r="L184" s="5">
        <f t="shared" si="43"/>
        <v>36</v>
      </c>
      <c r="M184" s="5"/>
    </row>
    <row r="185" spans="1:13" ht="12">
      <c r="A185" s="4">
        <v>0.9</v>
      </c>
      <c r="B185" s="5">
        <f t="shared" si="44"/>
        <v>30.309343348719697</v>
      </c>
      <c r="C185" s="5">
        <f t="shared" si="45"/>
        <v>30.379398857090294</v>
      </c>
      <c r="D185" s="5">
        <f t="shared" si="46"/>
        <v>30.58784167315585</v>
      </c>
      <c r="E185" s="5">
        <f t="shared" si="47"/>
        <v>30.929542831996457</v>
      </c>
      <c r="F185" s="5">
        <f t="shared" si="48"/>
        <v>31.396093622603132</v>
      </c>
      <c r="G185" s="5">
        <f t="shared" si="49"/>
        <v>31.976011525303672</v>
      </c>
      <c r="H185" s="5">
        <f t="shared" si="50"/>
        <v>32.65502174857471</v>
      </c>
      <c r="I185" s="5">
        <f t="shared" si="51"/>
        <v>33.41640769465633</v>
      </c>
      <c r="J185" s="5">
        <f t="shared" si="52"/>
        <v>34.241421948243236</v>
      </c>
      <c r="K185" s="5">
        <f t="shared" si="53"/>
        <v>35.109747805553454</v>
      </c>
      <c r="L185" s="5">
        <f t="shared" si="43"/>
        <v>36</v>
      </c>
      <c r="M185" s="5"/>
    </row>
    <row r="186" spans="1:13" ht="12">
      <c r="A186" s="4">
        <v>0.905</v>
      </c>
      <c r="B186" s="5">
        <f t="shared" si="44"/>
        <v>30.349451659460723</v>
      </c>
      <c r="C186" s="5">
        <f t="shared" si="45"/>
        <v>30.41901373726703</v>
      </c>
      <c r="D186" s="5">
        <f t="shared" si="46"/>
        <v>30.625988331035927</v>
      </c>
      <c r="E186" s="5">
        <f t="shared" si="47"/>
        <v>30.965282404395865</v>
      </c>
      <c r="F186" s="5">
        <f t="shared" si="48"/>
        <v>31.42854619817806</v>
      </c>
      <c r="G186" s="5">
        <f t="shared" si="49"/>
        <v>32.00437778570154</v>
      </c>
      <c r="H186" s="5">
        <f t="shared" si="50"/>
        <v>32.67860270005768</v>
      </c>
      <c r="I186" s="5">
        <f t="shared" si="51"/>
        <v>33.43462199349381</v>
      </c>
      <c r="J186" s="5">
        <f t="shared" si="52"/>
        <v>34.25382036844766</v>
      </c>
      <c r="K186" s="5">
        <f t="shared" si="53"/>
        <v>35.116024459336515</v>
      </c>
      <c r="L186" s="5">
        <f t="shared" si="43"/>
        <v>36</v>
      </c>
      <c r="M186" s="5"/>
    </row>
    <row r="187" spans="1:13" ht="12">
      <c r="A187" s="4">
        <v>0.91</v>
      </c>
      <c r="B187" s="5">
        <f t="shared" si="44"/>
        <v>30.38927747041177</v>
      </c>
      <c r="C187" s="5">
        <f t="shared" si="45"/>
        <v>30.45834957265044</v>
      </c>
      <c r="D187" s="5">
        <f t="shared" si="46"/>
        <v>30.663866229062542</v>
      </c>
      <c r="E187" s="5">
        <f t="shared" si="47"/>
        <v>31.00077009255074</v>
      </c>
      <c r="F187" s="5">
        <f t="shared" si="48"/>
        <v>31.460769960133533</v>
      </c>
      <c r="G187" s="5">
        <f t="shared" si="49"/>
        <v>32.03254395149804</v>
      </c>
      <c r="H187" s="5">
        <f t="shared" si="50"/>
        <v>32.702017235540424</v>
      </c>
      <c r="I187" s="5">
        <f t="shared" si="51"/>
        <v>33.4527076964798</v>
      </c>
      <c r="J187" s="5">
        <f t="shared" si="52"/>
        <v>34.26613122492762</v>
      </c>
      <c r="K187" s="5">
        <f t="shared" si="53"/>
        <v>35.1222567749185</v>
      </c>
      <c r="L187" s="5">
        <f t="shared" si="43"/>
        <v>36</v>
      </c>
      <c r="M187" s="5"/>
    </row>
    <row r="188" spans="1:13" ht="12">
      <c r="A188" s="4">
        <v>0.915</v>
      </c>
      <c r="B188" s="5">
        <f t="shared" si="44"/>
        <v>30.428822759633988</v>
      </c>
      <c r="C188" s="5">
        <f t="shared" si="45"/>
        <v>30.497408318386455</v>
      </c>
      <c r="D188" s="5">
        <f t="shared" si="46"/>
        <v>30.701477253886793</v>
      </c>
      <c r="E188" s="5">
        <f t="shared" si="47"/>
        <v>31.036007669852204</v>
      </c>
      <c r="F188" s="5">
        <f t="shared" si="48"/>
        <v>31.492766525383814</v>
      </c>
      <c r="G188" s="5">
        <f t="shared" si="49"/>
        <v>32.060511442428044</v>
      </c>
      <c r="H188" s="5">
        <f t="shared" si="50"/>
        <v>32.725266540586226</v>
      </c>
      <c r="I188" s="5">
        <f t="shared" si="51"/>
        <v>33.4706657230782</v>
      </c>
      <c r="J188" s="5">
        <f t="shared" si="52"/>
        <v>34.27835514556679</v>
      </c>
      <c r="K188" s="5">
        <f t="shared" si="53"/>
        <v>35.12844507081556</v>
      </c>
      <c r="L188" s="5">
        <f t="shared" si="43"/>
        <v>36</v>
      </c>
      <c r="M188" s="5"/>
    </row>
    <row r="189" spans="1:13" ht="12">
      <c r="A189" s="4">
        <v>0.92</v>
      </c>
      <c r="B189" s="5">
        <f t="shared" si="44"/>
        <v>30.468089492069055</v>
      </c>
      <c r="C189" s="5">
        <f t="shared" si="45"/>
        <v>30.536191916573348</v>
      </c>
      <c r="D189" s="5">
        <f t="shared" si="46"/>
        <v>30.738823279345254</v>
      </c>
      <c r="E189" s="5">
        <f t="shared" si="47"/>
        <v>31.07099689732007</v>
      </c>
      <c r="F189" s="5">
        <f t="shared" si="48"/>
        <v>31.52453749919163</v>
      </c>
      <c r="G189" s="5">
        <f t="shared" si="49"/>
        <v>32.08828166763702</v>
      </c>
      <c r="H189" s="5">
        <f t="shared" si="50"/>
        <v>32.7483517916187</v>
      </c>
      <c r="I189" s="5">
        <f t="shared" si="51"/>
        <v>33.48849698545875</v>
      </c>
      <c r="J189" s="5">
        <f t="shared" si="52"/>
        <v>34.29049275315708</v>
      </c>
      <c r="K189" s="5">
        <f t="shared" si="53"/>
        <v>35.13458966292497</v>
      </c>
      <c r="L189" s="5">
        <f t="shared" si="43"/>
        <v>36</v>
      </c>
      <c r="M189" s="5"/>
    </row>
    <row r="190" spans="1:13" ht="12">
      <c r="A190" s="4">
        <v>0.925</v>
      </c>
      <c r="B190" s="5">
        <f t="shared" si="44"/>
        <v>30.507079619580313</v>
      </c>
      <c r="C190" s="5">
        <f t="shared" si="45"/>
        <v>30.5747022963079</v>
      </c>
      <c r="D190" s="5">
        <f t="shared" si="46"/>
        <v>30.775906166520137</v>
      </c>
      <c r="E190" s="5">
        <f t="shared" si="47"/>
        <v>31.10573952368202</v>
      </c>
      <c r="F190" s="5">
        <f t="shared" si="48"/>
        <v>31.55608447526616</v>
      </c>
      <c r="G190" s="5">
        <f t="shared" si="49"/>
        <v>32.11585602579197</v>
      </c>
      <c r="H190" s="5">
        <f t="shared" si="50"/>
        <v>32.77127415603506</v>
      </c>
      <c r="I190" s="5">
        <f t="shared" si="51"/>
        <v>33.506202388599185</v>
      </c>
      <c r="J190" s="5">
        <f t="shared" si="52"/>
        <v>34.30254466547599</v>
      </c>
      <c r="K190" s="5">
        <f t="shared" si="53"/>
        <v>35.14069086456688</v>
      </c>
      <c r="L190" s="5">
        <f t="shared" si="43"/>
        <v>36</v>
      </c>
      <c r="M190" s="5"/>
    </row>
    <row r="191" spans="1:13" ht="12">
      <c r="A191" s="4">
        <v>0.93</v>
      </c>
      <c r="B191" s="5">
        <f t="shared" si="44"/>
        <v>30.54579508099674</v>
      </c>
      <c r="C191" s="5">
        <f t="shared" si="45"/>
        <v>30.61294137373417</v>
      </c>
      <c r="D191" s="5">
        <f t="shared" si="46"/>
        <v>30.81272776380085</v>
      </c>
      <c r="E191" s="5">
        <f t="shared" si="47"/>
        <v>31.140237285452695</v>
      </c>
      <c r="F191" s="5">
        <f t="shared" si="48"/>
        <v>31.587409035859373</v>
      </c>
      <c r="G191" s="5">
        <f t="shared" si="49"/>
        <v>32.14323590518934</v>
      </c>
      <c r="H191" s="5">
        <f t="shared" si="50"/>
        <v>32.7940347923156</v>
      </c>
      <c r="I191" s="5">
        <f t="shared" si="51"/>
        <v>33.523782830383475</v>
      </c>
      <c r="J191" s="5">
        <f t="shared" si="52"/>
        <v>34.31451149536099</v>
      </c>
      <c r="K191" s="5">
        <f t="shared" si="53"/>
        <v>35.14674898652437</v>
      </c>
      <c r="L191" s="5">
        <f t="shared" si="43"/>
        <v>36</v>
      </c>
      <c r="M191" s="5"/>
    </row>
    <row r="192" spans="1:13" ht="12">
      <c r="A192" s="4">
        <v>0.935</v>
      </c>
      <c r="B192" s="5">
        <f t="shared" si="44"/>
        <v>30.584237802159706</v>
      </c>
      <c r="C192" s="5">
        <f t="shared" si="45"/>
        <v>30.6509110520945</v>
      </c>
      <c r="D192" s="5">
        <f t="shared" si="46"/>
        <v>30.849289906946936</v>
      </c>
      <c r="E192" s="5">
        <f t="shared" si="47"/>
        <v>31.174491907012744</v>
      </c>
      <c r="F192" s="5">
        <f t="shared" si="48"/>
        <v>31.618512751860727</v>
      </c>
      <c r="G192" s="5">
        <f t="shared" si="49"/>
        <v>32.17042268386009</v>
      </c>
      <c r="H192" s="5">
        <f t="shared" si="50"/>
        <v>32.81663485012944</v>
      </c>
      <c r="I192" s="5">
        <f t="shared" si="51"/>
        <v>33.541239201696456</v>
      </c>
      <c r="J192" s="5">
        <f t="shared" si="52"/>
        <v>34.32639385078085</v>
      </c>
      <c r="K192" s="5">
        <f t="shared" si="53"/>
        <v>35.15276433708185</v>
      </c>
      <c r="L192" s="5">
        <f t="shared" si="43"/>
        <v>36</v>
      </c>
      <c r="M192" s="5"/>
    </row>
    <row r="193" spans="1:13" ht="12">
      <c r="A193" s="4">
        <v>0.94</v>
      </c>
      <c r="B193" s="5">
        <f t="shared" si="44"/>
        <v>30.622409695972145</v>
      </c>
      <c r="C193" s="5">
        <f t="shared" si="45"/>
        <v>30.688613221782767</v>
      </c>
      <c r="D193" s="5">
        <f t="shared" si="46"/>
        <v>30.8855944191522</v>
      </c>
      <c r="E193" s="5">
        <f t="shared" si="47"/>
        <v>31.208505100687702</v>
      </c>
      <c r="F193" s="5">
        <f t="shared" si="48"/>
        <v>31.649397182890347</v>
      </c>
      <c r="G193" s="5">
        <f t="shared" si="49"/>
        <v>32.19741772967194</v>
      </c>
      <c r="H193" s="5">
        <f t="shared" si="50"/>
        <v>32.83907547043694</v>
      </c>
      <c r="I193" s="5">
        <f t="shared" si="51"/>
        <v>33.558572386514996</v>
      </c>
      <c r="J193" s="5">
        <f t="shared" si="52"/>
        <v>34.33819233490426</v>
      </c>
      <c r="K193" s="5">
        <f t="shared" si="53"/>
        <v>35.15873722206186</v>
      </c>
      <c r="L193" s="5">
        <f t="shared" si="43"/>
        <v>36</v>
      </c>
      <c r="M193" s="5"/>
    </row>
    <row r="194" spans="1:13" ht="12">
      <c r="A194" s="4">
        <v>0.945</v>
      </c>
      <c r="B194" s="5">
        <f t="shared" si="44"/>
        <v>30.66031266245006</v>
      </c>
      <c r="C194" s="5">
        <f t="shared" si="45"/>
        <v>30.72604976039955</v>
      </c>
      <c r="D194" s="5">
        <f t="shared" si="46"/>
        <v>30.921643111109944</v>
      </c>
      <c r="E194" s="5">
        <f t="shared" si="47"/>
        <v>31.242278566826773</v>
      </c>
      <c r="F194" s="5">
        <f t="shared" si="48"/>
        <v>31.68006387739074</v>
      </c>
      <c r="G194" s="5">
        <f t="shared" si="49"/>
        <v>32.22422240042914</v>
      </c>
      <c r="H194" s="5">
        <f t="shared" si="50"/>
        <v>32.86135778558885</v>
      </c>
      <c r="I194" s="5">
        <f t="shared" si="51"/>
        <v>33.575783261995866</v>
      </c>
      <c r="J194" s="5">
        <f t="shared" si="52"/>
        <v>34.349907546165696</v>
      </c>
      <c r="K194" s="5">
        <f t="shared" si="53"/>
        <v>35.164667944860476</v>
      </c>
      <c r="L194" s="5">
        <f t="shared" si="43"/>
        <v>36</v>
      </c>
      <c r="M194" s="5"/>
    </row>
    <row r="195" spans="1:13" ht="12">
      <c r="A195" s="4">
        <v>0.95</v>
      </c>
      <c r="B195" s="5">
        <f t="shared" si="44"/>
        <v>30.697948588776136</v>
      </c>
      <c r="C195" s="5">
        <f t="shared" si="45"/>
        <v>30.763222532809163</v>
      </c>
      <c r="D195" s="5">
        <f t="shared" si="46"/>
        <v>30.957437781079218</v>
      </c>
      <c r="E195" s="5">
        <f t="shared" si="47"/>
        <v>31.275813993881407</v>
      </c>
      <c r="F195" s="5">
        <f t="shared" si="48"/>
        <v>31.71051437271708</v>
      </c>
      <c r="G195" s="5">
        <f t="shared" si="49"/>
        <v>32.25083804396969</v>
      </c>
      <c r="H195" s="5">
        <f t="shared" si="50"/>
        <v>32.88348291942237</v>
      </c>
      <c r="I195" s="5">
        <f t="shared" si="51"/>
        <v>33.592872698560605</v>
      </c>
      <c r="J195" s="5">
        <f t="shared" si="52"/>
        <v>34.36154007832899</v>
      </c>
      <c r="K195" s="5">
        <f t="shared" si="53"/>
        <v>35.170556806481315</v>
      </c>
      <c r="L195" s="5">
        <f t="shared" si="43"/>
        <v>36</v>
      </c>
      <c r="M195" s="5"/>
    </row>
    <row r="196" spans="1:13" ht="12">
      <c r="A196" s="4">
        <v>0.955</v>
      </c>
      <c r="B196" s="5">
        <f t="shared" si="44"/>
        <v>30.735319349355297</v>
      </c>
      <c r="C196" s="5">
        <f t="shared" si="45"/>
        <v>30.800133391198294</v>
      </c>
      <c r="D196" s="5">
        <f t="shared" si="46"/>
        <v>30.992980214951913</v>
      </c>
      <c r="E196" s="5">
        <f t="shared" si="47"/>
        <v>31.309113058483728</v>
      </c>
      <c r="F196" s="5">
        <f t="shared" si="48"/>
        <v>31.740750195226127</v>
      </c>
      <c r="G196" s="5">
        <f t="shared" si="49"/>
        <v>32.27726599826026</v>
      </c>
      <c r="H196" s="5">
        <f t="shared" si="50"/>
        <v>32.90545198735438</v>
      </c>
      <c r="I196" s="5">
        <f t="shared" si="51"/>
        <v>33.60984155997747</v>
      </c>
      <c r="J196" s="5">
        <f t="shared" si="52"/>
        <v>34.373090520548466</v>
      </c>
      <c r="K196" s="5">
        <f t="shared" si="53"/>
        <v>35.17640410556821</v>
      </c>
      <c r="L196" s="5">
        <f t="shared" si="43"/>
        <v>36</v>
      </c>
      <c r="M196" s="5"/>
    </row>
    <row r="197" spans="1:13" ht="12">
      <c r="A197" s="4">
        <v>0.96</v>
      </c>
      <c r="B197" s="5">
        <f t="shared" si="44"/>
        <v>30.772426805872048</v>
      </c>
      <c r="C197" s="5">
        <f t="shared" si="45"/>
        <v>30.836784175136252</v>
      </c>
      <c r="D197" s="5">
        <f t="shared" si="46"/>
        <v>31.028272186320745</v>
      </c>
      <c r="E197" s="5">
        <f t="shared" si="47"/>
        <v>31.34217742552469</v>
      </c>
      <c r="F197" s="5">
        <f t="shared" si="48"/>
        <v>31.7707728603639</v>
      </c>
      <c r="G197" s="5">
        <f t="shared" si="49"/>
        <v>32.30350759148896</v>
      </c>
      <c r="H197" s="5">
        <f t="shared" si="50"/>
        <v>32.927266096471904</v>
      </c>
      <c r="I197" s="5">
        <f t="shared" si="51"/>
        <v>33.62669070344063</v>
      </c>
      <c r="J197" s="5">
        <f t="shared" si="52"/>
        <v>34.38455945742786</v>
      </c>
      <c r="K197" s="5">
        <f t="shared" si="53"/>
        <v>35.18221013843675</v>
      </c>
      <c r="L197" s="5">
        <f t="shared" si="43"/>
        <v>36</v>
      </c>
      <c r="M197" s="5"/>
    </row>
    <row r="198" spans="1:13" ht="12">
      <c r="A198" s="4">
        <v>0.965</v>
      </c>
      <c r="B198" s="5">
        <f t="shared" si="44"/>
        <v>30.80927280734946</v>
      </c>
      <c r="C198" s="5">
        <f t="shared" si="45"/>
        <v>30.873176711636532</v>
      </c>
      <c r="D198" s="5">
        <f t="shared" si="46"/>
        <v>31.063315456547873</v>
      </c>
      <c r="E198" s="5">
        <f t="shared" si="47"/>
        <v>31.375008748232062</v>
      </c>
      <c r="F198" s="5">
        <f t="shared" si="48"/>
        <v>31.80058387275203</v>
      </c>
      <c r="G198" s="5">
        <f t="shared" si="49"/>
        <v>32.329564142155895</v>
      </c>
      <c r="H198" s="5">
        <f t="shared" si="50"/>
        <v>32.94892634562001</v>
      </c>
      <c r="I198" s="5">
        <f t="shared" si="51"/>
        <v>33.643420979646834</v>
      </c>
      <c r="J198" s="5">
        <f t="shared" si="52"/>
        <v>34.395947469077285</v>
      </c>
      <c r="K198" s="5">
        <f t="shared" si="53"/>
        <v>35.18797519910458</v>
      </c>
      <c r="L198" s="5">
        <f t="shared" si="43"/>
        <v>36</v>
      </c>
      <c r="M198" s="5"/>
    </row>
    <row r="199" spans="1:13" ht="12">
      <c r="A199" s="4">
        <v>0.97</v>
      </c>
      <c r="B199" s="5">
        <f t="shared" si="44"/>
        <v>30.845859190209634</v>
      </c>
      <c r="C199" s="5">
        <f t="shared" si="45"/>
        <v>30.909312815219693</v>
      </c>
      <c r="D199" s="5">
        <f t="shared" si="46"/>
        <v>31.09811177483422</v>
      </c>
      <c r="E199" s="5">
        <f t="shared" si="47"/>
        <v>31.407608668248145</v>
      </c>
      <c r="F199" s="5">
        <f t="shared" si="48"/>
        <v>31.830184726272957</v>
      </c>
      <c r="G199" s="5">
        <f t="shared" si="49"/>
        <v>32.35543695916185</v>
      </c>
      <c r="H199" s="5">
        <f t="shared" si="50"/>
        <v>32.970433825487234</v>
      </c>
      <c r="I199" s="5">
        <f t="shared" si="51"/>
        <v>33.66003323286962</v>
      </c>
      <c r="J199" s="5">
        <f t="shared" si="52"/>
        <v>34.407255131168135</v>
      </c>
      <c r="K199" s="5">
        <f t="shared" si="53"/>
        <v>35.193699579320665</v>
      </c>
      <c r="L199" s="5">
        <f t="shared" si="43"/>
        <v>36</v>
      </c>
      <c r="M199" s="5"/>
    </row>
    <row r="200" spans="1:13" ht="12">
      <c r="A200" s="4">
        <v>0.975</v>
      </c>
      <c r="B200" s="5">
        <f t="shared" si="44"/>
        <v>30.882187778335563</v>
      </c>
      <c r="C200" s="5">
        <f t="shared" si="45"/>
        <v>30.9451942879774</v>
      </c>
      <c r="D200" s="5">
        <f t="shared" si="46"/>
        <v>31.13266287828933</v>
      </c>
      <c r="E200" s="5">
        <f t="shared" si="47"/>
        <v>31.439978815707192</v>
      </c>
      <c r="F200" s="5">
        <f t="shared" si="48"/>
        <v>31.859576904153982</v>
      </c>
      <c r="G200" s="5">
        <f t="shared" si="49"/>
        <v>32.38112734189499</v>
      </c>
      <c r="H200" s="5">
        <f t="shared" si="50"/>
        <v>32.99178961868879</v>
      </c>
      <c r="I200" s="5">
        <f t="shared" si="51"/>
        <v>33.67652830103121</v>
      </c>
      <c r="J200" s="5">
        <f t="shared" si="52"/>
        <v>34.418483014986194</v>
      </c>
      <c r="K200" s="5">
        <f t="shared" si="53"/>
        <v>35.199383568593554</v>
      </c>
      <c r="L200" s="5">
        <f t="shared" si="43"/>
        <v>36</v>
      </c>
      <c r="M200" s="5"/>
    </row>
    <row r="201" spans="1:13" ht="12">
      <c r="A201" s="4">
        <v>0.98</v>
      </c>
      <c r="B201" s="5">
        <f t="shared" si="44"/>
        <v>30.918260383134232</v>
      </c>
      <c r="C201" s="5">
        <f t="shared" si="45"/>
        <v>30.980822919637475</v>
      </c>
      <c r="D201" s="5">
        <f t="shared" si="46"/>
        <v>31.16697049200176</v>
      </c>
      <c r="E201" s="5">
        <f t="shared" si="47"/>
        <v>31.472120809312575</v>
      </c>
      <c r="F201" s="5">
        <f t="shared" si="48"/>
        <v>31.88876187905016</v>
      </c>
      <c r="G201" s="5">
        <f t="shared" si="49"/>
        <v>32.406636580315805</v>
      </c>
      <c r="H201" s="5">
        <f t="shared" si="50"/>
        <v>33.01299479984746</v>
      </c>
      <c r="I201" s="5">
        <f t="shared" si="51"/>
        <v>33.692907015772285</v>
      </c>
      <c r="J201" s="5">
        <f t="shared" si="52"/>
        <v>34.42963168748304</v>
      </c>
      <c r="K201" s="5">
        <f t="shared" si="53"/>
        <v>35.20502745421861</v>
      </c>
      <c r="L201" s="5">
        <f t="shared" si="43"/>
        <v>36</v>
      </c>
      <c r="M201" s="5"/>
    </row>
    <row r="202" spans="1:13" ht="12">
      <c r="A202" s="4">
        <v>0.985</v>
      </c>
      <c r="B202" s="5">
        <f t="shared" si="44"/>
        <v>30.954078803600822</v>
      </c>
      <c r="C202" s="5">
        <f t="shared" si="45"/>
        <v>31.016200487629945</v>
      </c>
      <c r="D202" s="5">
        <f t="shared" si="46"/>
        <v>31.201036329109822</v>
      </c>
      <c r="E202" s="5">
        <f t="shared" si="47"/>
        <v>31.504036256413666</v>
      </c>
      <c r="F202" s="5">
        <f t="shared" si="48"/>
        <v>31.917741113126162</v>
      </c>
      <c r="G202" s="5">
        <f t="shared" si="49"/>
        <v>32.43196595504034</v>
      </c>
      <c r="H202" s="5">
        <f t="shared" si="50"/>
        <v>33.034050435672526</v>
      </c>
      <c r="I202" s="5">
        <f t="shared" si="51"/>
        <v>33.70917020251963</v>
      </c>
      <c r="J202" s="5">
        <f t="shared" si="52"/>
        <v>34.440701711325744</v>
      </c>
      <c r="K202" s="5">
        <f t="shared" si="53"/>
        <v>35.210631521304414</v>
      </c>
      <c r="L202" s="5">
        <f t="shared" si="43"/>
        <v>36</v>
      </c>
      <c r="M202" s="5"/>
    </row>
    <row r="203" spans="1:13" ht="12">
      <c r="A203" s="4">
        <v>0.99</v>
      </c>
      <c r="B203" s="5">
        <f t="shared" si="44"/>
        <v>30.989644826384</v>
      </c>
      <c r="C203" s="5">
        <f t="shared" si="45"/>
        <v>31.05132875715389</v>
      </c>
      <c r="D203" s="5">
        <f t="shared" si="46"/>
        <v>31.234862090872806</v>
      </c>
      <c r="E203" s="5">
        <f t="shared" si="47"/>
        <v>31.535726753082372</v>
      </c>
      <c r="F203" s="5">
        <f t="shared" si="48"/>
        <v>31.94651605813709</v>
      </c>
      <c r="G203" s="5">
        <f t="shared" si="49"/>
        <v>32.45711673742176</v>
      </c>
      <c r="H203" s="5">
        <f t="shared" si="50"/>
        <v>33.054957585036654</v>
      </c>
      <c r="I203" s="5">
        <f t="shared" si="51"/>
        <v>33.72531868055197</v>
      </c>
      <c r="J203" s="5">
        <f t="shared" si="52"/>
        <v>34.451693644945074</v>
      </c>
      <c r="K203" s="5">
        <f t="shared" si="53"/>
        <v>35.21619605279825</v>
      </c>
      <c r="L203" s="5">
        <f t="shared" si="43"/>
        <v>36</v>
      </c>
      <c r="M203" s="5"/>
    </row>
    <row r="204" spans="1:13" ht="12">
      <c r="A204" s="4">
        <v>0.995</v>
      </c>
      <c r="B204" s="5">
        <f t="shared" si="44"/>
        <v>31.024960225852077</v>
      </c>
      <c r="C204" s="5">
        <f t="shared" si="45"/>
        <v>31.086209481245096</v>
      </c>
      <c r="D204" s="5">
        <f t="shared" si="46"/>
        <v>31.26844946674242</v>
      </c>
      <c r="E204" s="5">
        <f t="shared" si="47"/>
        <v>31.56719388418937</v>
      </c>
      <c r="F204" s="5">
        <f t="shared" si="48"/>
        <v>31.975088155508267</v>
      </c>
      <c r="G204" s="5">
        <f t="shared" si="49"/>
        <v>32.482090189630384</v>
      </c>
      <c r="H204" s="5">
        <f t="shared" si="50"/>
        <v>33.075717299051</v>
      </c>
      <c r="I204" s="5">
        <f t="shared" si="51"/>
        <v>33.74135326306383</v>
      </c>
      <c r="J204" s="5">
        <f t="shared" si="52"/>
        <v>34.46260804258222</v>
      </c>
      <c r="K204" s="5">
        <f t="shared" si="53"/>
        <v>35.22172132951081</v>
      </c>
      <c r="L204" s="5">
        <f t="shared" si="43"/>
        <v>36</v>
      </c>
      <c r="M204" s="5"/>
    </row>
    <row r="205" spans="1:13" ht="12">
      <c r="A205" s="4">
        <v>1</v>
      </c>
      <c r="B205" s="5">
        <f t="shared" si="44"/>
        <v>31.060026764160018</v>
      </c>
      <c r="C205" s="5">
        <f t="shared" si="45"/>
        <v>31.120844400844394</v>
      </c>
      <c r="D205" s="5">
        <f t="shared" si="46"/>
        <v>31.30180013443455</v>
      </c>
      <c r="E205" s="5">
        <f t="shared" si="47"/>
        <v>31.59843922348</v>
      </c>
      <c r="F205" s="5">
        <f t="shared" si="48"/>
        <v>32.003458836414126</v>
      </c>
      <c r="G205" s="5">
        <f t="shared" si="49"/>
        <v>32.50688756473227</v>
      </c>
      <c r="H205" s="5">
        <f t="shared" si="50"/>
        <v>33.09633062113848</v>
      </c>
      <c r="I205" s="5">
        <f t="shared" si="51"/>
        <v>33.75727475722775</v>
      </c>
      <c r="J205" s="5">
        <f t="shared" si="52"/>
        <v>34.473445454334104</v>
      </c>
      <c r="K205" s="5">
        <f t="shared" si="53"/>
        <v>35.22720763014011</v>
      </c>
      <c r="L205" s="5">
        <f t="shared" si="43"/>
        <v>36</v>
      </c>
      <c r="M205" s="5"/>
    </row>
    <row r="206" spans="1:13" ht="12">
      <c r="A206" s="4">
        <v>1.005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">
      <c r="A207" s="4">
        <v>1.01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">
      <c r="A208" s="4">
        <v>1.015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">
      <c r="A209" s="4">
        <v>1.02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">
      <c r="A210" s="4">
        <v>1.025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">
      <c r="A211" s="4">
        <v>1.03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">
      <c r="A212" s="4">
        <v>1.035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">
      <c r="A213" s="4">
        <v>1.04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">
      <c r="A214" s="4">
        <v>1.045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">
      <c r="A215" s="4">
        <v>1.05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">
      <c r="A216" s="4">
        <v>1.055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">
      <c r="A217" s="4">
        <v>1.06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">
      <c r="A218" s="4">
        <v>1.065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">
      <c r="A219" s="4">
        <v>1.07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">
      <c r="A220" s="4">
        <v>1.075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">
      <c r="A221" s="4">
        <v>1.08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">
      <c r="A222" s="4">
        <v>1.085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">
      <c r="A223" s="4">
        <v>1.09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">
      <c r="A224" s="4">
        <v>1.095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">
      <c r="A225" s="4">
        <v>1.1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">
      <c r="A226" s="4">
        <v>1.105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">
      <c r="A227" s="4">
        <v>1.11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">
      <c r="A228" s="4">
        <v>1.115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">
      <c r="A229" s="4">
        <v>1.12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">
      <c r="A230" s="4">
        <v>1.125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">
      <c r="A231" s="4">
        <v>1.13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">
      <c r="A232" s="4">
        <v>1.135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">
      <c r="A233" s="4">
        <v>1.14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">
      <c r="A234" s="4">
        <v>1.145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">
      <c r="A235" s="4">
        <v>1.15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">
      <c r="A236" s="4">
        <v>1.155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">
      <c r="A237" s="4">
        <v>1.16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">
      <c r="A238" s="4">
        <v>1.165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">
      <c r="A239" s="4">
        <v>1.17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">
      <c r="A240" s="4">
        <v>1.175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">
      <c r="A241" s="4">
        <v>1.18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">
      <c r="A242" s="4">
        <v>1.185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">
      <c r="A243" s="4">
        <v>1.19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">
      <c r="A244" s="4">
        <v>1.195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">
      <c r="A245" s="4">
        <v>1.2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">
      <c r="A246" s="4">
        <v>1.205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">
      <c r="A247" s="4">
        <v>1.21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">
      <c r="A248" s="4">
        <v>1.215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">
      <c r="A249" s="4">
        <v>1.22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">
      <c r="A250" s="4">
        <v>0.1225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">
      <c r="A251" s="4">
        <v>0.123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">
      <c r="A252" s="4">
        <v>0.1235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">
      <c r="A253" s="4">
        <v>0.124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">
      <c r="A254" s="4">
        <v>0.1245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">
      <c r="A255" s="4">
        <v>0.125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">
      <c r="A256" s="4">
        <v>0.1255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">
      <c r="A257" s="4">
        <v>0.126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">
      <c r="A258" s="4">
        <v>0.1265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">
      <c r="A259" s="4">
        <v>0.127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">
      <c r="A260" s="4">
        <v>0.1275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">
      <c r="A261" s="4">
        <v>0.128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">
      <c r="A262" s="4">
        <v>0.1285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">
      <c r="A263" s="4">
        <v>0.129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">
      <c r="A264" s="4">
        <v>0.1295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">
      <c r="A265" s="4">
        <v>0.13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">
      <c r="A266" s="4">
        <v>0.1305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">
      <c r="A267" s="4">
        <v>0.131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">
      <c r="A268" s="4">
        <v>0.1315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">
      <c r="A269" s="4">
        <v>0.132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">
      <c r="A270" s="4">
        <v>0.1325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">
      <c r="A271" s="4">
        <v>0.133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">
      <c r="A272" s="4">
        <v>0.1335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">
      <c r="A273" s="4">
        <v>0.134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">
      <c r="A274" s="4">
        <v>0.1345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">
      <c r="A275" s="4">
        <v>0.135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">
      <c r="A276" s="4">
        <v>0.1355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">
      <c r="A277" s="4">
        <v>0.136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">
      <c r="A278" s="4">
        <v>0.1365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">
      <c r="A279" s="4">
        <v>0.137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">
      <c r="A280" s="4">
        <v>0.1375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">
      <c r="A281" s="4">
        <v>0.138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">
      <c r="A282" s="4">
        <v>0.1385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">
      <c r="A283" s="4">
        <v>0.139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">
      <c r="A284" s="4">
        <v>0.1395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">
      <c r="A285" s="4">
        <v>0.14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">
      <c r="A286" s="4">
        <v>0.1405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">
      <c r="A287" s="4">
        <v>0.141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2:13" ht="1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2:13" ht="1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2:13" ht="1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2:13" ht="1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2:13" ht="1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2:13" ht="1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2:13" ht="1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2:13" ht="1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2:13" ht="1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2:13" ht="1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2:13" ht="1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2:13" ht="1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2:13" ht="1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2:13" ht="1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2:13" ht="1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2:13" ht="1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2:13" ht="1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2:13" ht="1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2:13" ht="1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2:13" ht="1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2:13" ht="1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2:13" ht="1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2:13" ht="1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2:13" ht="1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2:13" ht="1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2:13" ht="1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2:13" ht="1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2:13" ht="1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2:13" ht="1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2:13" ht="1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2:13" ht="1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2:13" ht="1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2:13" ht="1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2:13" ht="1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2:13" ht="1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2:13" ht="1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2:13" ht="1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2:13" ht="1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2:13" ht="1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2:13" ht="1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2:13" ht="1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2:13" ht="1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2:13" ht="1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2:13" ht="1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2:13" ht="1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2:13" ht="1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2:13" ht="1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2:13" ht="1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2:13" ht="1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2:13" ht="1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2:13" ht="1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2:13" ht="1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2:13" ht="1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2:13" ht="1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2:13" ht="1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2:13" ht="1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2:13" ht="1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2:13" ht="1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2:13" ht="1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2:13" ht="1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2:13" ht="1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2:13" ht="1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2:13" ht="1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2:13" ht="1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2:13" ht="1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3" ht="1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2:13" ht="1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2:13" ht="1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2:13" ht="1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2:13" ht="1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2:13" ht="1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2:13" ht="1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2:13" ht="1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2:13" ht="1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2:13" ht="1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2:13" ht="1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2:13" ht="1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2:13" ht="1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2:13" ht="1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2:13" ht="1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2:13" ht="1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2:13" ht="1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2:13" ht="1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2:13" ht="1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2:13" ht="1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2:13" ht="1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2:13" ht="1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2:13" ht="1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2:13" ht="1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2:13" ht="1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2:13" ht="1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2:13" ht="1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2:13" ht="1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2:13" ht="1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2:13" ht="1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2:13" ht="1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2:13" ht="1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2:13" ht="1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2:13" ht="1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2:13" ht="1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2:13" ht="1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2:13" ht="1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2:13" ht="1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2:13" ht="1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2:13" ht="1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2:13" ht="1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2:13" ht="1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2:13" ht="1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2:13" ht="1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2:13" ht="1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2:13" ht="1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2:13" ht="1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2:13" ht="1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2:13" ht="1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2:13" ht="1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2:13" ht="1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2:13" ht="1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2:13" ht="1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2:13" ht="1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2:13" ht="1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2:13" ht="1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2:13" ht="1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2:13" ht="1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2:13" ht="1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2:13" ht="1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2:13" ht="1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2:13" ht="1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2:13" ht="1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2:13" ht="1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2:13" ht="1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2:13" ht="1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2:13" ht="1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2:13" ht="1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2:13" ht="1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2:13" ht="1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2:13" ht="1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2:13" ht="1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2:13" ht="1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2:13" ht="1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2:13" ht="1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2:13" ht="1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2:13" ht="1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2:13" ht="1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2:13" ht="1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2:13" ht="1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2:13" ht="1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2:13" ht="1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2:13" ht="1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2:13" ht="1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2:13" ht="1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2:13" ht="1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2:13" ht="1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2:13" ht="1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2:13" ht="1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2:13" ht="1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2:13" ht="1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2:13" ht="1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2:13" ht="1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2:13" ht="1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2:13" ht="1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2:13" ht="1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2:13" ht="1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2:13" ht="1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2:13" ht="1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2:13" ht="1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2:13" ht="1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2:13" ht="1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2:13" ht="1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2:13" ht="1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2:13" ht="1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2:13" ht="1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2:13" ht="1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2:13" ht="1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2:13" ht="1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2:13" ht="1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2:13" ht="1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2:13" ht="1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2:13" ht="1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2:13" ht="1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2:13" ht="1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2:13" ht="1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2:13" ht="1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2:13" ht="1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2:13" ht="1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2:13" ht="1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2006-06-12T13:54:02Z</dcterms:created>
  <dcterms:modified xsi:type="dcterms:W3CDTF">2008-10-24T09:02:45Z</dcterms:modified>
  <cp:category/>
  <cp:version/>
  <cp:contentType/>
  <cp:contentStatus/>
</cp:coreProperties>
</file>