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90" windowWidth="18435" windowHeight="13170" activeTab="0"/>
  </bookViews>
  <sheets>
    <sheet name="１次元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 xml:space="preserve">=2*$O$4*C5+(1-2*$N$4)*B5
</t>
        </r>
      </text>
    </comment>
    <comment ref="C6" authorId="0">
      <text>
        <r>
          <rPr>
            <sz val="10"/>
            <rFont val="ＭＳ Ｐゴシック"/>
            <family val="3"/>
          </rPr>
          <t>=$O$4*(D5+B5)+(1-2*$O$4)*C5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7" authorId="1">
      <text>
        <r>
          <rPr>
            <sz val="10"/>
            <rFont val="ＭＳ Ｐゴシック"/>
            <family val="3"/>
          </rPr>
          <t>以下上の行をコピー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=$O$2+A5
</t>
        </r>
      </text>
    </comment>
    <comment ref="Q5" authorId="1">
      <text>
        <r>
          <rPr>
            <sz val="10"/>
            <rFont val="ＭＳ Ｐゴシック"/>
            <family val="3"/>
          </rPr>
          <t>=(B5*$O$3/2+L5*$O$3/2+SUM(C5:K5)*$O$3)/($O$3*10)</t>
        </r>
      </text>
    </comment>
    <comment ref="R5" authorId="1">
      <text>
        <r>
          <rPr>
            <sz val="10"/>
            <rFont val="ＭＳ Ｐゴシック"/>
            <family val="3"/>
          </rPr>
          <t>=A5/3600</t>
        </r>
      </text>
    </comment>
    <comment ref="S5" authorId="1">
      <text>
        <r>
          <rPr>
            <sz val="10"/>
            <rFont val="ＭＳ Ｐゴシック"/>
            <family val="3"/>
          </rPr>
          <t xml:space="preserve">=(Q5-L5)/($B$5-L5)
</t>
        </r>
      </text>
    </comment>
  </commentList>
</comments>
</file>

<file path=xl/sharedStrings.xml><?xml version="1.0" encoding="utf-8"?>
<sst xmlns="http://schemas.openxmlformats.org/spreadsheetml/2006/main" count="21" uniqueCount="18">
  <si>
    <t>Δt=</t>
  </si>
  <si>
    <t>t</t>
  </si>
  <si>
    <t>　</t>
  </si>
  <si>
    <t>Θx=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</si>
  <si>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</si>
  <si>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時間h</t>
  </si>
  <si>
    <t>(ω~-ωs)/(ω0-ωs)</t>
  </si>
  <si>
    <t>解析解</t>
  </si>
  <si>
    <t>s</t>
  </si>
  <si>
    <t>n=</t>
  </si>
  <si>
    <t>C=</t>
  </si>
  <si>
    <t>m2/s</t>
  </si>
  <si>
    <t>s</t>
  </si>
  <si>
    <t xml:space="preserve">m </t>
  </si>
  <si>
    <t>c[mol/m3]</t>
  </si>
  <si>
    <t>平均濃度c~</t>
  </si>
  <si>
    <t>y=</t>
  </si>
  <si>
    <t>Δy=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</si>
</sst>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</numFmts>
  <fonts count="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"/>
          <c:w val="0.872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hr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'１次元非定常拡散'!$B$5:$L$5</c:f>
              <c:numCache/>
            </c:numRef>
          </c:yVal>
          <c:smooth val="0"/>
        </c:ser>
        <c:ser>
          <c:idx val="1"/>
          <c:order val="1"/>
          <c:tx>
            <c:v>1.5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'１次元非定常拡散'!$B$65:$L$65</c:f>
              <c:numCache/>
            </c:numRef>
          </c:yVal>
          <c:smooth val="0"/>
        </c:ser>
        <c:ser>
          <c:idx val="2"/>
          <c:order val="2"/>
          <c:tx>
            <c:v>30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'１次元非定常拡散'!$B$125:$L$125</c:f>
              <c:numCache/>
            </c:numRef>
          </c:yVal>
          <c:smooth val="0"/>
        </c:ser>
        <c:ser>
          <c:idx val="3"/>
          <c:order val="3"/>
          <c:tx>
            <c:v>45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'１次元非定常拡散'!$B$185:$L$185</c:f>
              <c:numCache/>
            </c:numRef>
          </c:yVal>
          <c:smooth val="0"/>
        </c:ser>
        <c:ser>
          <c:idx val="4"/>
          <c:order val="4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'１次元非定常拡散'!$B$245:$L$245</c:f>
              <c:numCache/>
            </c:numRef>
          </c:yVal>
          <c:smooth val="0"/>
        </c:ser>
        <c:axId val="6138225"/>
        <c:axId val="43790798"/>
      </c:scatterChart>
      <c:valAx>
        <c:axId val="6138225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3790798"/>
        <c:crosses val="autoZero"/>
        <c:crossBetween val="midCat"/>
        <c:dispUnits/>
        <c:minorUnit val="0.001"/>
      </c:valAx>
      <c:valAx>
        <c:axId val="4379079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6138225"/>
        <c:crosses val="autoZero"/>
        <c:crossBetween val="midCat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125"/>
          <c:w val="0.917"/>
          <c:h val="0.91975"/>
        </c:manualLayout>
      </c:layout>
      <c:scatterChart>
        <c:scatterStyle val="smooth"/>
        <c:varyColors val="0"/>
        <c:ser>
          <c:idx val="0"/>
          <c:order val="0"/>
          <c:tx>
            <c:v>数値解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'１次元非定常拡散'!$R$5:$R$405</c:f>
              <c:numCache/>
            </c:numRef>
          </c:xVal>
          <c:yVal>
            <c:numRef>
              <c:f>'１次元非定常拡散'!$S$5:$S$405</c:f>
              <c:numCache/>
            </c:numRef>
          </c:yVal>
          <c:smooth val="1"/>
        </c:ser>
        <c:ser>
          <c:idx val="1"/>
          <c:order val="1"/>
          <c:tx>
            <c:v>解析解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'１次元非定常拡散'!$U$5:$U$16</c:f>
              <c:numCache/>
            </c:numRef>
          </c:xVal>
          <c:yVal>
            <c:numRef>
              <c:f>'１次元非定常拡散'!$W$5:$W$16</c:f>
              <c:numCache/>
            </c:numRef>
          </c:yVal>
          <c:smooth val="1"/>
        </c:ser>
        <c:axId val="61973591"/>
        <c:axId val="52403676"/>
      </c:scatterChart>
      <c:valAx>
        <c:axId val="619735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03676"/>
        <c:crosses val="autoZero"/>
        <c:crossBetween val="midCat"/>
        <c:dispUnits/>
        <c:majorUnit val="25"/>
        <c:minorUnit val="5"/>
      </c:valAx>
      <c:valAx>
        <c:axId val="524036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(c~-cs)/(c0-cs)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61973591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7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66675</xdr:rowOff>
    </xdr:from>
    <xdr:to>
      <xdr:col>7</xdr:col>
      <xdr:colOff>190500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525" y="343852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</xdr:row>
      <xdr:rowOff>47625</xdr:rowOff>
    </xdr:from>
    <xdr:to>
      <xdr:col>14</xdr:col>
      <xdr:colOff>238125</xdr:colOff>
      <xdr:row>39</xdr:row>
      <xdr:rowOff>38100</xdr:rowOff>
    </xdr:to>
    <xdr:graphicFrame>
      <xdr:nvGraphicFramePr>
        <xdr:cNvPr id="2" name="Chart 10"/>
        <xdr:cNvGraphicFramePr/>
      </xdr:nvGraphicFramePr>
      <xdr:xfrm>
        <a:off x="3648075" y="3419475"/>
        <a:ext cx="3181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3"/>
  <sheetViews>
    <sheetView tabSelected="1" workbookViewId="0" topLeftCell="A1">
      <selection activeCell="P42" sqref="P42"/>
    </sheetView>
  </sheetViews>
  <sheetFormatPr defaultColWidth="9.33203125" defaultRowHeight="10.5"/>
  <cols>
    <col min="1" max="1" width="7.83203125" style="2" customWidth="1"/>
    <col min="2" max="12" width="8.83203125" style="7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7" customWidth="1"/>
    <col min="18" max="18" width="12" style="2" customWidth="1"/>
    <col min="19" max="19" width="12" style="4" customWidth="1"/>
    <col min="20" max="16384" width="12" style="2" customWidth="1"/>
  </cols>
  <sheetData>
    <row r="1" spans="1:25" ht="13.5">
      <c r="A1" s="1" t="s">
        <v>9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4</v>
      </c>
      <c r="O1" s="3">
        <v>4E-10</v>
      </c>
      <c r="P1" s="2" t="s">
        <v>11</v>
      </c>
      <c r="X1" s="2" t="s">
        <v>10</v>
      </c>
      <c r="Y1" s="2">
        <f>O1*3.14^2/4/(0.01^2)</f>
        <v>9.8596E-06</v>
      </c>
    </row>
    <row r="2" spans="1:16" ht="12">
      <c r="A2" s="1" t="s">
        <v>16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0</v>
      </c>
      <c r="O2" s="2">
        <v>900</v>
      </c>
      <c r="P2" s="2" t="s">
        <v>12</v>
      </c>
    </row>
    <row r="3" spans="14:31" ht="12">
      <c r="N3" s="1" t="s">
        <v>17</v>
      </c>
      <c r="O3" s="2">
        <v>0.001</v>
      </c>
      <c r="P3" s="2" t="s">
        <v>13</v>
      </c>
      <c r="U3" s="2" t="s">
        <v>7</v>
      </c>
      <c r="X3" s="2" t="s">
        <v>9</v>
      </c>
      <c r="Y3" s="2">
        <v>0</v>
      </c>
      <c r="Z3" s="2">
        <v>1</v>
      </c>
      <c r="AA3" s="2">
        <v>2</v>
      </c>
      <c r="AB3" s="2">
        <v>3</v>
      </c>
      <c r="AC3" s="2">
        <v>4</v>
      </c>
      <c r="AD3" s="2">
        <v>5</v>
      </c>
      <c r="AE3" s="2">
        <v>6</v>
      </c>
    </row>
    <row r="4" spans="1:23" ht="12">
      <c r="A4" s="2" t="s">
        <v>1</v>
      </c>
      <c r="B4" s="7" t="s">
        <v>14</v>
      </c>
      <c r="N4" s="1" t="s">
        <v>3</v>
      </c>
      <c r="O4" s="4">
        <f>O1*O2/O3/O3</f>
        <v>0.36</v>
      </c>
      <c r="Q4" s="7" t="s">
        <v>15</v>
      </c>
      <c r="R4" s="2" t="s">
        <v>5</v>
      </c>
      <c r="S4" s="4" t="s">
        <v>6</v>
      </c>
      <c r="U4" s="2" t="s">
        <v>5</v>
      </c>
      <c r="V4" s="2" t="s">
        <v>8</v>
      </c>
      <c r="W4" s="2" t="s">
        <v>6</v>
      </c>
    </row>
    <row r="5" spans="1:31" ht="12">
      <c r="A5" s="2">
        <v>0</v>
      </c>
      <c r="B5" s="7">
        <v>1000</v>
      </c>
      <c r="C5" s="7">
        <v>1000</v>
      </c>
      <c r="D5" s="7">
        <v>1000</v>
      </c>
      <c r="E5" s="7">
        <v>1000</v>
      </c>
      <c r="F5" s="7">
        <v>1000</v>
      </c>
      <c r="G5" s="7">
        <v>1000</v>
      </c>
      <c r="H5" s="7">
        <v>1000</v>
      </c>
      <c r="I5" s="7">
        <v>1000</v>
      </c>
      <c r="J5" s="7">
        <v>1000</v>
      </c>
      <c r="K5" s="7">
        <v>1000</v>
      </c>
      <c r="L5" s="7">
        <v>0</v>
      </c>
      <c r="N5" s="5"/>
      <c r="Q5" s="7">
        <f>(B5*$O$3/2+L5*$O$3/2+SUM(C5:K5)*$O$3)/($O$3*10)</f>
        <v>950</v>
      </c>
      <c r="R5" s="2">
        <f>A5/3600</f>
        <v>0</v>
      </c>
      <c r="S5" s="4">
        <f>(Q5-L5)/($B$5-L5)</f>
        <v>0.95</v>
      </c>
      <c r="U5" s="2">
        <v>0.1</v>
      </c>
      <c r="V5" s="2">
        <f>U5*3600</f>
        <v>360</v>
      </c>
      <c r="W5" s="2">
        <f>(8/3.14^2)*SUM(Y5:AE5)</f>
        <v>0.9539664299852614</v>
      </c>
      <c r="Y5" s="2">
        <f>(1/(2*Y$3+1)^2)*EXP(-$Y$1*(2*Y$3+1)^2*$V5)</f>
        <v>0.996456835872505</v>
      </c>
      <c r="Z5" s="2">
        <f aca="true" t="shared" si="0" ref="Z5:AE5">(1/(2*Z$3+1)^2)*EXP(-$Y$1*(2*Z$3+1)^2*$V5)</f>
        <v>0.10761775007509841</v>
      </c>
      <c r="AA5" s="2">
        <f>(1/(2*AA$3+1)^2)*EXP(-$Y$1*(2*AA$3+1)^2*$V5)</f>
        <v>0.03660347034617773</v>
      </c>
      <c r="AB5" s="2">
        <f t="shared" si="0"/>
        <v>0.017150230896455784</v>
      </c>
      <c r="AC5" s="2">
        <f t="shared" si="0"/>
        <v>0.009260890295969597</v>
      </c>
      <c r="AD5" s="2">
        <f t="shared" si="0"/>
        <v>0.005378882061846143</v>
      </c>
      <c r="AE5" s="2">
        <f t="shared" si="0"/>
        <v>0.0032478670872828465</v>
      </c>
    </row>
    <row r="6" spans="1:31" ht="12">
      <c r="A6" s="2">
        <f>$O$2+A5</f>
        <v>900</v>
      </c>
      <c r="B6" s="7">
        <f aca="true" t="shared" si="1" ref="B6:B69">2*$O$4*C5+(1-2*$O$4)*B5</f>
        <v>1000</v>
      </c>
      <c r="C6" s="7">
        <f aca="true" t="shared" si="2" ref="C6:C69">$O$4*(D5+B5)+(1-2*$O$4)*C5</f>
        <v>1000</v>
      </c>
      <c r="D6" s="7">
        <f aca="true" t="shared" si="3" ref="D6:D69">$O$4*(E5+C5)+(1-2*$O$4)*D5</f>
        <v>1000</v>
      </c>
      <c r="E6" s="7">
        <f aca="true" t="shared" si="4" ref="E6:E69">$O$4*(F5+D5)+(1-2*$O$4)*E5</f>
        <v>1000</v>
      </c>
      <c r="F6" s="7">
        <f aca="true" t="shared" si="5" ref="F6:F69">$O$4*(G5+E5)+(1-2*$O$4)*F5</f>
        <v>1000</v>
      </c>
      <c r="G6" s="7">
        <f aca="true" t="shared" si="6" ref="G6:G69">$O$4*(H5+F5)+(1-2*$O$4)*G5</f>
        <v>1000</v>
      </c>
      <c r="H6" s="7">
        <f aca="true" t="shared" si="7" ref="H6:H69">$O$4*(I5+G5)+(1-2*$O$4)*H5</f>
        <v>1000</v>
      </c>
      <c r="I6" s="7">
        <f aca="true" t="shared" si="8" ref="I6:I69">$O$4*(J5+H5)+(1-2*$O$4)*I5</f>
        <v>1000</v>
      </c>
      <c r="J6" s="7">
        <f aca="true" t="shared" si="9" ref="J6:J69">$O$4*(K5+I5)+(1-2*$O$4)*J5</f>
        <v>1000</v>
      </c>
      <c r="K6" s="7">
        <f aca="true" t="shared" si="10" ref="K6:K69">$O$4*(L5+J5)+(1-2*$O$4)*K5</f>
        <v>640</v>
      </c>
      <c r="L6" s="7">
        <f aca="true" t="shared" si="11" ref="L6:L69">L5</f>
        <v>0</v>
      </c>
      <c r="M6" s="6"/>
      <c r="Q6" s="7">
        <f aca="true" t="shared" si="12" ref="Q6:Q69">(B6*$O$3/2+L6*$O$3/2+SUM(C6:K6)*$O$3)/($O$3*10)</f>
        <v>914</v>
      </c>
      <c r="R6" s="2">
        <f aca="true" t="shared" si="13" ref="R6:R69">A6/3600</f>
        <v>0.25</v>
      </c>
      <c r="S6" s="4">
        <f aca="true" t="shared" si="14" ref="S6:S69">(Q6-L6)/($B$5-L6)</f>
        <v>0.914</v>
      </c>
      <c r="U6" s="2">
        <v>5</v>
      </c>
      <c r="V6" s="2">
        <f aca="true" t="shared" si="15" ref="V6:V16">U6*3600</f>
        <v>18000</v>
      </c>
      <c r="W6" s="2">
        <f>(8/3.14^2)*SUM(Y6:AE6)</f>
        <v>0.698085229451113</v>
      </c>
      <c r="Y6" s="2">
        <f aca="true" t="shared" si="16" ref="Y6:AE16">(1/(2*Y$3+1)^2)*EXP(-$Y$1*(2*Y$3+1)^2*$V6)</f>
        <v>0.8373837758646953</v>
      </c>
      <c r="Z6" s="2">
        <f t="shared" si="16"/>
        <v>0.022494604976709274</v>
      </c>
      <c r="AA6" s="2">
        <f t="shared" si="16"/>
        <v>0.00047334037240560775</v>
      </c>
      <c r="AB6" s="2">
        <f t="shared" si="16"/>
        <v>3.4127658418608373E-06</v>
      </c>
      <c r="AC6" s="2">
        <f t="shared" si="16"/>
        <v>7.0534713257578294E-09</v>
      </c>
      <c r="AD6" s="2">
        <f t="shared" si="16"/>
        <v>3.900176351052227E-12</v>
      </c>
      <c r="AE6" s="2">
        <f t="shared" si="16"/>
        <v>5.576490149284297E-16</v>
      </c>
    </row>
    <row r="7" spans="1:31" ht="12">
      <c r="A7" s="2">
        <f aca="true" t="shared" si="17" ref="A7:A70">$O$2+A6</f>
        <v>1800</v>
      </c>
      <c r="B7" s="7">
        <f t="shared" si="1"/>
        <v>1000</v>
      </c>
      <c r="C7" s="7">
        <f t="shared" si="2"/>
        <v>1000</v>
      </c>
      <c r="D7" s="7">
        <f t="shared" si="3"/>
        <v>1000</v>
      </c>
      <c r="E7" s="7">
        <f t="shared" si="4"/>
        <v>1000</v>
      </c>
      <c r="F7" s="7">
        <f t="shared" si="5"/>
        <v>1000</v>
      </c>
      <c r="G7" s="7">
        <f t="shared" si="6"/>
        <v>1000</v>
      </c>
      <c r="H7" s="7">
        <f t="shared" si="7"/>
        <v>1000</v>
      </c>
      <c r="I7" s="7">
        <f t="shared" si="8"/>
        <v>1000</v>
      </c>
      <c r="J7" s="7">
        <f t="shared" si="9"/>
        <v>870.4</v>
      </c>
      <c r="K7" s="7">
        <f t="shared" si="10"/>
        <v>539.2</v>
      </c>
      <c r="L7" s="7">
        <f t="shared" si="11"/>
        <v>0</v>
      </c>
      <c r="M7" s="6"/>
      <c r="Q7" s="7">
        <f t="shared" si="12"/>
        <v>890.96</v>
      </c>
      <c r="R7" s="2">
        <f t="shared" si="13"/>
        <v>0.5</v>
      </c>
      <c r="S7" s="4">
        <f t="shared" si="14"/>
        <v>0.8909600000000001</v>
      </c>
      <c r="U7" s="2">
        <v>10</v>
      </c>
      <c r="V7" s="2">
        <f t="shared" si="15"/>
        <v>36000</v>
      </c>
      <c r="W7" s="2">
        <f aca="true" t="shared" si="18" ref="W7:W16">(8/3.14^2)*SUM(Y7:AE7)</f>
        <v>0.5726571099901394</v>
      </c>
      <c r="Y7" s="2">
        <f t="shared" si="16"/>
        <v>0.7012115880814141</v>
      </c>
      <c r="Z7" s="2">
        <f t="shared" si="16"/>
        <v>0.004554065277523743</v>
      </c>
      <c r="AA7" s="2">
        <f t="shared" si="16"/>
        <v>5.601277703726986E-06</v>
      </c>
      <c r="AB7" s="2">
        <f t="shared" si="16"/>
        <v>5.707015638772335E-10</v>
      </c>
      <c r="AC7" s="2">
        <f t="shared" si="16"/>
        <v>4.0298680772063206E-15</v>
      </c>
      <c r="AD7" s="2">
        <f t="shared" si="16"/>
        <v>1.8405764438861546E-21</v>
      </c>
      <c r="AE7" s="2">
        <f t="shared" si="16"/>
        <v>5.255433963075952E-29</v>
      </c>
    </row>
    <row r="8" spans="1:31" ht="12">
      <c r="A8" s="2">
        <f t="shared" si="17"/>
        <v>2700</v>
      </c>
      <c r="B8" s="7">
        <f t="shared" si="1"/>
        <v>1000</v>
      </c>
      <c r="C8" s="7">
        <f t="shared" si="2"/>
        <v>1000</v>
      </c>
      <c r="D8" s="7">
        <f t="shared" si="3"/>
        <v>1000</v>
      </c>
      <c r="E8" s="7">
        <f t="shared" si="4"/>
        <v>1000</v>
      </c>
      <c r="F8" s="7">
        <f t="shared" si="5"/>
        <v>1000</v>
      </c>
      <c r="G8" s="7">
        <f t="shared" si="6"/>
        <v>1000</v>
      </c>
      <c r="H8" s="7">
        <f t="shared" si="7"/>
        <v>1000</v>
      </c>
      <c r="I8" s="7">
        <f t="shared" si="8"/>
        <v>953.344</v>
      </c>
      <c r="J8" s="7">
        <f t="shared" si="9"/>
        <v>797.824</v>
      </c>
      <c r="K8" s="7">
        <f t="shared" si="10"/>
        <v>464.32000000000005</v>
      </c>
      <c r="L8" s="7">
        <f t="shared" si="11"/>
        <v>0</v>
      </c>
      <c r="M8" s="6"/>
      <c r="Q8" s="7">
        <f t="shared" si="12"/>
        <v>871.5487999999999</v>
      </c>
      <c r="R8" s="2">
        <f t="shared" si="13"/>
        <v>0.75</v>
      </c>
      <c r="S8" s="4">
        <f t="shared" si="14"/>
        <v>0.8715487999999999</v>
      </c>
      <c r="U8" s="2">
        <v>20</v>
      </c>
      <c r="V8" s="2">
        <f t="shared" si="15"/>
        <v>72000</v>
      </c>
      <c r="W8" s="2">
        <f t="shared" si="18"/>
        <v>0.39911099650207643</v>
      </c>
      <c r="Y8" s="2">
        <f t="shared" si="16"/>
        <v>0.4916976912596588</v>
      </c>
      <c r="Z8" s="2">
        <f t="shared" si="16"/>
        <v>0.00018665559496752664</v>
      </c>
      <c r="AA8" s="2">
        <f t="shared" si="16"/>
        <v>7.843577978567264E-10</v>
      </c>
      <c r="AB8" s="2">
        <f t="shared" si="16"/>
        <v>1.5959313475584083E-17</v>
      </c>
      <c r="AC8" s="2">
        <f t="shared" si="16"/>
        <v>1.315426774294612E-27</v>
      </c>
      <c r="AD8" s="2">
        <f t="shared" si="16"/>
        <v>4.099143191404209E-40</v>
      </c>
      <c r="AE8" s="2">
        <f t="shared" si="16"/>
        <v>4.6677100577026216E-55</v>
      </c>
    </row>
    <row r="9" spans="1:31" ht="12">
      <c r="A9" s="2">
        <f t="shared" si="17"/>
        <v>3600</v>
      </c>
      <c r="B9" s="7">
        <f t="shared" si="1"/>
        <v>1000</v>
      </c>
      <c r="C9" s="7">
        <f t="shared" si="2"/>
        <v>1000</v>
      </c>
      <c r="D9" s="7">
        <f t="shared" si="3"/>
        <v>1000</v>
      </c>
      <c r="E9" s="7">
        <f t="shared" si="4"/>
        <v>1000</v>
      </c>
      <c r="F9" s="7">
        <f t="shared" si="5"/>
        <v>1000</v>
      </c>
      <c r="G9" s="7">
        <f t="shared" si="6"/>
        <v>1000</v>
      </c>
      <c r="H9" s="7">
        <f t="shared" si="7"/>
        <v>983.20384</v>
      </c>
      <c r="I9" s="7">
        <f t="shared" si="8"/>
        <v>914.15296</v>
      </c>
      <c r="J9" s="7">
        <f t="shared" si="9"/>
        <v>733.74976</v>
      </c>
      <c r="K9" s="7">
        <f t="shared" si="10"/>
        <v>417.22624</v>
      </c>
      <c r="L9" s="7">
        <f t="shared" si="11"/>
        <v>0</v>
      </c>
      <c r="M9" s="6"/>
      <c r="Q9" s="7">
        <f t="shared" si="12"/>
        <v>854.8332800000001</v>
      </c>
      <c r="R9" s="2">
        <f t="shared" si="13"/>
        <v>1</v>
      </c>
      <c r="S9" s="4">
        <f t="shared" si="14"/>
        <v>0.85483328</v>
      </c>
      <c r="U9" s="2">
        <v>30</v>
      </c>
      <c r="V9" s="2">
        <f t="shared" si="15"/>
        <v>108000</v>
      </c>
      <c r="W9" s="2">
        <f t="shared" si="18"/>
        <v>0.2797612635970101</v>
      </c>
      <c r="Y9" s="2">
        <f t="shared" si="16"/>
        <v>0.3447841189441502</v>
      </c>
      <c r="Z9" s="2">
        <f t="shared" si="16"/>
        <v>7.650375875074341E-06</v>
      </c>
      <c r="AA9" s="2">
        <f t="shared" si="16"/>
        <v>1.0983514612198221E-13</v>
      </c>
      <c r="AB9" s="2">
        <f t="shared" si="16"/>
        <v>4.462922527872177E-25</v>
      </c>
      <c r="AC9" s="2">
        <f t="shared" si="16"/>
        <v>4.2938070561622126E-40</v>
      </c>
      <c r="AD9" s="2">
        <f t="shared" si="16"/>
        <v>9.12919154184003E-59</v>
      </c>
      <c r="AE9" s="2">
        <f t="shared" si="16"/>
        <v>4.1457122924300244E-81</v>
      </c>
    </row>
    <row r="10" spans="1:31" ht="12">
      <c r="A10" s="2">
        <f t="shared" si="17"/>
        <v>4500</v>
      </c>
      <c r="B10" s="7">
        <f t="shared" si="1"/>
        <v>1000</v>
      </c>
      <c r="C10" s="7">
        <f t="shared" si="2"/>
        <v>1000</v>
      </c>
      <c r="D10" s="7">
        <f t="shared" si="3"/>
        <v>1000</v>
      </c>
      <c r="E10" s="7">
        <f t="shared" si="4"/>
        <v>1000</v>
      </c>
      <c r="F10" s="7">
        <f t="shared" si="5"/>
        <v>1000</v>
      </c>
      <c r="G10" s="7">
        <f t="shared" si="6"/>
        <v>993.9533824</v>
      </c>
      <c r="H10" s="7">
        <f t="shared" si="7"/>
        <v>964.3921407999999</v>
      </c>
      <c r="I10" s="7">
        <f t="shared" si="8"/>
        <v>874.0661248</v>
      </c>
      <c r="J10" s="7">
        <f t="shared" si="9"/>
        <v>684.7464448000001</v>
      </c>
      <c r="K10" s="7">
        <f t="shared" si="10"/>
        <v>380.9732608</v>
      </c>
      <c r="L10" s="7">
        <f t="shared" si="11"/>
        <v>0</v>
      </c>
      <c r="M10" s="6"/>
      <c r="Q10" s="7">
        <f t="shared" si="12"/>
        <v>839.81313536</v>
      </c>
      <c r="R10" s="2">
        <f t="shared" si="13"/>
        <v>1.25</v>
      </c>
      <c r="S10" s="4">
        <f t="shared" si="14"/>
        <v>0.83981313536</v>
      </c>
      <c r="U10" s="2">
        <v>40</v>
      </c>
      <c r="V10" s="2">
        <f t="shared" si="15"/>
        <v>144000</v>
      </c>
      <c r="W10" s="2">
        <f t="shared" si="18"/>
        <v>0.1961677416145717</v>
      </c>
      <c r="Y10" s="2">
        <f t="shared" si="16"/>
        <v>0.2417666195900787</v>
      </c>
      <c r="Z10" s="2">
        <f t="shared" si="16"/>
        <v>3.1356280019413233E-07</v>
      </c>
      <c r="AA10" s="2">
        <f t="shared" si="16"/>
        <v>1.5380428876466334E-17</v>
      </c>
      <c r="AB10" s="2">
        <f t="shared" si="16"/>
        <v>1.2480284643986025E-32</v>
      </c>
      <c r="AC10" s="2">
        <f t="shared" si="16"/>
        <v>1.4015815548102143E-52</v>
      </c>
      <c r="AD10" s="2">
        <f t="shared" si="16"/>
        <v>2.0331599633398935E-77</v>
      </c>
      <c r="AE10" s="2">
        <f t="shared" si="16"/>
        <v>3.682090403889518E-107</v>
      </c>
    </row>
    <row r="11" spans="1:31" ht="12">
      <c r="A11" s="2">
        <f t="shared" si="17"/>
        <v>5400</v>
      </c>
      <c r="B11" s="7">
        <f t="shared" si="1"/>
        <v>1000</v>
      </c>
      <c r="C11" s="7">
        <f t="shared" si="2"/>
        <v>1000</v>
      </c>
      <c r="D11" s="7">
        <f t="shared" si="3"/>
        <v>1000</v>
      </c>
      <c r="E11" s="7">
        <f t="shared" si="4"/>
        <v>1000</v>
      </c>
      <c r="F11" s="7">
        <f t="shared" si="5"/>
        <v>997.823217664</v>
      </c>
      <c r="G11" s="7">
        <f t="shared" si="6"/>
        <v>985.48811776</v>
      </c>
      <c r="H11" s="7">
        <f t="shared" si="7"/>
        <v>942.516822016</v>
      </c>
      <c r="I11" s="7">
        <f t="shared" si="8"/>
        <v>838.42840576</v>
      </c>
      <c r="J11" s="7">
        <f t="shared" si="9"/>
        <v>643.5431833600001</v>
      </c>
      <c r="K11" s="7">
        <f t="shared" si="10"/>
        <v>353.181233152</v>
      </c>
      <c r="L11" s="7">
        <f t="shared" si="11"/>
        <v>0</v>
      </c>
      <c r="M11" s="6"/>
      <c r="Q11" s="7">
        <f t="shared" si="12"/>
        <v>826.0980979711999</v>
      </c>
      <c r="R11" s="2">
        <f t="shared" si="13"/>
        <v>1.5</v>
      </c>
      <c r="S11" s="4">
        <f t="shared" si="14"/>
        <v>0.8260980979711999</v>
      </c>
      <c r="U11" s="2">
        <v>50</v>
      </c>
      <c r="V11" s="2">
        <f t="shared" si="15"/>
        <v>180000</v>
      </c>
      <c r="W11" s="2">
        <f t="shared" si="18"/>
        <v>0.1375549256519156</v>
      </c>
      <c r="Y11" s="2">
        <f t="shared" si="16"/>
        <v>0.16952955526783423</v>
      </c>
      <c r="Z11" s="2">
        <f t="shared" si="16"/>
        <v>1.2851869146184913E-08</v>
      </c>
      <c r="AA11" s="2">
        <f t="shared" si="16"/>
        <v>2.153751333487751E-21</v>
      </c>
      <c r="AB11" s="2">
        <f t="shared" si="16"/>
        <v>3.490033802338378E-40</v>
      </c>
      <c r="AC11" s="2">
        <f t="shared" si="16"/>
        <v>4.5750328999179355E-65</v>
      </c>
      <c r="AD11" s="2">
        <f t="shared" si="16"/>
        <v>4.528045465562901E-96</v>
      </c>
      <c r="AE11" s="2">
        <f t="shared" si="16"/>
        <v>3.270316120868176E-133</v>
      </c>
    </row>
    <row r="12" spans="1:31" ht="12">
      <c r="A12" s="2">
        <f t="shared" si="17"/>
        <v>6300</v>
      </c>
      <c r="B12" s="7">
        <f t="shared" si="1"/>
        <v>1000</v>
      </c>
      <c r="C12" s="7">
        <f t="shared" si="2"/>
        <v>1000</v>
      </c>
      <c r="D12" s="7">
        <f t="shared" si="3"/>
        <v>1000</v>
      </c>
      <c r="E12" s="7">
        <f t="shared" si="4"/>
        <v>999.21635835904</v>
      </c>
      <c r="F12" s="7">
        <f t="shared" si="5"/>
        <v>994.16622333952</v>
      </c>
      <c r="G12" s="7">
        <f t="shared" si="6"/>
        <v>974.4590872576</v>
      </c>
      <c r="H12" s="7">
        <f t="shared" si="7"/>
        <v>920.51465863168</v>
      </c>
      <c r="I12" s="7">
        <f t="shared" si="8"/>
        <v>805.74155554816</v>
      </c>
      <c r="J12" s="7">
        <f t="shared" si="9"/>
        <v>609.17156134912</v>
      </c>
      <c r="K12" s="7">
        <f t="shared" si="10"/>
        <v>330.56629129216003</v>
      </c>
      <c r="L12" s="7">
        <f t="shared" si="11"/>
        <v>0</v>
      </c>
      <c r="M12" s="6"/>
      <c r="Q12" s="7">
        <f t="shared" si="12"/>
        <v>813.383573577728</v>
      </c>
      <c r="R12" s="2">
        <f t="shared" si="13"/>
        <v>1.75</v>
      </c>
      <c r="S12" s="4">
        <f t="shared" si="14"/>
        <v>0.8133835735777281</v>
      </c>
      <c r="U12" s="2">
        <v>60</v>
      </c>
      <c r="V12" s="2">
        <f t="shared" si="15"/>
        <v>216000</v>
      </c>
      <c r="W12" s="2">
        <f t="shared" si="18"/>
        <v>0.09645510098003826</v>
      </c>
      <c r="Y12" s="2">
        <f t="shared" si="16"/>
        <v>0.1188760886760939</v>
      </c>
      <c r="Z12" s="2">
        <f t="shared" si="16"/>
        <v>5.267542592692756E-10</v>
      </c>
      <c r="AA12" s="2">
        <f t="shared" si="16"/>
        <v>3.0159398309092955E-25</v>
      </c>
      <c r="AB12" s="2">
        <f t="shared" si="16"/>
        <v>9.759661969996604E-48</v>
      </c>
      <c r="AC12" s="2">
        <f t="shared" si="16"/>
        <v>1.493379101879421E-77</v>
      </c>
      <c r="AD12" s="2">
        <f t="shared" si="16"/>
        <v>1.0084398723120028E-114</v>
      </c>
      <c r="AE12" s="2">
        <f t="shared" si="16"/>
        <v>2.9045912395613144E-159</v>
      </c>
    </row>
    <row r="13" spans="1:31" ht="12">
      <c r="A13" s="2">
        <f t="shared" si="17"/>
        <v>7200</v>
      </c>
      <c r="B13" s="7">
        <f t="shared" si="1"/>
        <v>1000</v>
      </c>
      <c r="C13" s="7">
        <f t="shared" si="2"/>
        <v>1000</v>
      </c>
      <c r="D13" s="7">
        <f t="shared" si="3"/>
        <v>999.7178890092543</v>
      </c>
      <c r="E13" s="7">
        <f t="shared" si="4"/>
        <v>997.6804207427583</v>
      </c>
      <c r="F13" s="7">
        <f t="shared" si="5"/>
        <v>988.889702957056</v>
      </c>
      <c r="G13" s="7">
        <f t="shared" si="6"/>
        <v>962.13366194176</v>
      </c>
      <c r="H13" s="7">
        <f t="shared" si="7"/>
        <v>898.616335826944</v>
      </c>
      <c r="I13" s="7">
        <f t="shared" si="8"/>
        <v>776.2946747465728</v>
      </c>
      <c r="J13" s="7">
        <f t="shared" si="9"/>
        <v>579.6388620402688</v>
      </c>
      <c r="K13" s="7">
        <f t="shared" si="10"/>
        <v>311.86032364748803</v>
      </c>
      <c r="L13" s="7">
        <f t="shared" si="11"/>
        <v>0</v>
      </c>
      <c r="M13" s="6"/>
      <c r="Q13" s="7">
        <f t="shared" si="12"/>
        <v>801.4831870912102</v>
      </c>
      <c r="R13" s="2">
        <f t="shared" si="13"/>
        <v>2</v>
      </c>
      <c r="S13" s="4">
        <f t="shared" si="14"/>
        <v>0.8014831870912102</v>
      </c>
      <c r="U13" s="2">
        <v>70</v>
      </c>
      <c r="V13" s="2">
        <f t="shared" si="15"/>
        <v>252000</v>
      </c>
      <c r="W13" s="2">
        <f t="shared" si="18"/>
        <v>0.06763543425458285</v>
      </c>
      <c r="Y13" s="2">
        <f t="shared" si="16"/>
        <v>0.08335729092547078</v>
      </c>
      <c r="Z13" s="2">
        <f t="shared" si="16"/>
        <v>2.1589859537333478E-11</v>
      </c>
      <c r="AA13" s="2">
        <f t="shared" si="16"/>
        <v>4.2232791326635864E-29</v>
      </c>
      <c r="AB13" s="2">
        <f t="shared" si="16"/>
        <v>2.7292286311032197E-55</v>
      </c>
      <c r="AC13" s="2">
        <f t="shared" si="16"/>
        <v>4.874677823563033E-90</v>
      </c>
      <c r="AD13" s="2">
        <f t="shared" si="16"/>
        <v>2.245893915604235E-133</v>
      </c>
      <c r="AE13" s="2">
        <f t="shared" si="16"/>
        <v>2.5797659789221362E-185</v>
      </c>
    </row>
    <row r="14" spans="1:31" ht="12">
      <c r="A14" s="2">
        <f t="shared" si="17"/>
        <v>8100</v>
      </c>
      <c r="B14" s="7">
        <f t="shared" si="1"/>
        <v>1000</v>
      </c>
      <c r="C14" s="7">
        <f t="shared" si="2"/>
        <v>999.8984400433316</v>
      </c>
      <c r="D14" s="7">
        <f t="shared" si="3"/>
        <v>999.0859603899842</v>
      </c>
      <c r="E14" s="7">
        <f t="shared" si="4"/>
        <v>995.2492509158442</v>
      </c>
      <c r="F14" s="7">
        <f t="shared" si="5"/>
        <v>982.4221865944023</v>
      </c>
      <c r="G14" s="7">
        <f t="shared" si="6"/>
        <v>948.8995993059327</v>
      </c>
      <c r="H14" s="7">
        <f t="shared" si="7"/>
        <v>877.4467752393441</v>
      </c>
      <c r="I14" s="7">
        <f t="shared" si="8"/>
        <v>749.5343801612369</v>
      </c>
      <c r="J14" s="7">
        <f t="shared" si="9"/>
        <v>554.0346807931371</v>
      </c>
      <c r="K14" s="7">
        <f t="shared" si="10"/>
        <v>295.9908809557934</v>
      </c>
      <c r="L14" s="7">
        <f t="shared" si="11"/>
        <v>0</v>
      </c>
      <c r="M14" s="6"/>
      <c r="Q14" s="7">
        <f t="shared" si="12"/>
        <v>790.2562154399008</v>
      </c>
      <c r="R14" s="2">
        <f t="shared" si="13"/>
        <v>2.25</v>
      </c>
      <c r="S14" s="4">
        <f t="shared" si="14"/>
        <v>0.7902562154399008</v>
      </c>
      <c r="U14" s="2">
        <v>80</v>
      </c>
      <c r="V14" s="2">
        <f t="shared" si="15"/>
        <v>288000</v>
      </c>
      <c r="W14" s="2">
        <f t="shared" si="18"/>
        <v>0.04742675025266642</v>
      </c>
      <c r="Y14" s="2">
        <f t="shared" si="16"/>
        <v>0.05845109834801383</v>
      </c>
      <c r="Z14" s="2">
        <f t="shared" si="16"/>
        <v>8.848946669902681E-13</v>
      </c>
      <c r="AA14" s="2">
        <f t="shared" si="16"/>
        <v>5.913939810600987E-33</v>
      </c>
      <c r="AB14" s="2">
        <f t="shared" si="16"/>
        <v>7.632117734950758E-63</v>
      </c>
      <c r="AC14" s="2">
        <f t="shared" si="16"/>
        <v>1.5911889923752165E-102</v>
      </c>
      <c r="AD14" s="2">
        <f t="shared" si="16"/>
        <v>5.0018247181992145E-152</v>
      </c>
      <c r="AE14" s="2">
        <f t="shared" si="16"/>
        <v>2.291266466468181E-211</v>
      </c>
    </row>
    <row r="15" spans="1:31" ht="12">
      <c r="A15" s="2">
        <f t="shared" si="17"/>
        <v>9000</v>
      </c>
      <c r="B15" s="7">
        <f t="shared" si="1"/>
        <v>999.9268768311987</v>
      </c>
      <c r="C15" s="7">
        <f t="shared" si="2"/>
        <v>999.6425089525271</v>
      </c>
      <c r="D15" s="7">
        <f t="shared" si="3"/>
        <v>997.9972376544988</v>
      </c>
      <c r="E15" s="7">
        <f t="shared" si="4"/>
        <v>992.0127231708155</v>
      </c>
      <c r="F15" s="7">
        <f t="shared" si="5"/>
        <v>974.9717983262724</v>
      </c>
      <c r="G15" s="7">
        <f t="shared" si="6"/>
        <v>935.2447140658098</v>
      </c>
      <c r="H15" s="7">
        <f t="shared" si="7"/>
        <v>857.1213296751974</v>
      </c>
      <c r="I15" s="7">
        <f t="shared" si="8"/>
        <v>725.2029506168395</v>
      </c>
      <c r="J15" s="7">
        <f t="shared" si="9"/>
        <v>531.5188046242093</v>
      </c>
      <c r="K15" s="7">
        <f t="shared" si="10"/>
        <v>282.3299317531515</v>
      </c>
      <c r="L15" s="7">
        <f t="shared" si="11"/>
        <v>0</v>
      </c>
      <c r="M15" s="6"/>
      <c r="O15" s="2" t="s">
        <v>2</v>
      </c>
      <c r="Q15" s="7">
        <f t="shared" si="12"/>
        <v>779.600543725492</v>
      </c>
      <c r="R15" s="2">
        <f t="shared" si="13"/>
        <v>2.5</v>
      </c>
      <c r="S15" s="4">
        <f t="shared" si="14"/>
        <v>0.779600543725492</v>
      </c>
      <c r="U15" s="2">
        <v>90</v>
      </c>
      <c r="V15" s="2">
        <f t="shared" si="15"/>
        <v>324000</v>
      </c>
      <c r="W15" s="2">
        <f t="shared" si="18"/>
        <v>0.03325618686173878</v>
      </c>
      <c r="Y15" s="2">
        <f t="shared" si="16"/>
        <v>0.04098658749771369</v>
      </c>
      <c r="Z15" s="2">
        <f t="shared" si="16"/>
        <v>3.626881269485689E-14</v>
      </c>
      <c r="AA15" s="2">
        <f t="shared" si="16"/>
        <v>8.28140480057572E-37</v>
      </c>
      <c r="AB15" s="2">
        <f t="shared" si="16"/>
        <v>2.134274148245445E-70</v>
      </c>
      <c r="AC15" s="2">
        <f t="shared" si="16"/>
        <v>5.1939481973915665E-115</v>
      </c>
      <c r="AD15" s="2">
        <f t="shared" si="16"/>
        <v>1.1139551310845939E-170</v>
      </c>
      <c r="AE15" s="2">
        <f t="shared" si="16"/>
        <v>2.03503033347043E-237</v>
      </c>
    </row>
    <row r="16" spans="1:31" ht="12">
      <c r="A16" s="2">
        <f t="shared" si="17"/>
        <v>9900</v>
      </c>
      <c r="B16" s="7">
        <f t="shared" si="1"/>
        <v>999.7221319585552</v>
      </c>
      <c r="C16" s="7">
        <f t="shared" si="2"/>
        <v>999.1525837215586</v>
      </c>
      <c r="D16" s="7">
        <f t="shared" si="3"/>
        <v>996.4351101076629</v>
      </c>
      <c r="E16" s="7">
        <f t="shared" si="4"/>
        <v>988.032415440906</v>
      </c>
      <c r="F16" s="7">
        <f t="shared" si="5"/>
        <v>966.8047809365413</v>
      </c>
      <c r="G16" s="7">
        <f t="shared" si="6"/>
        <v>921.4220460189558</v>
      </c>
      <c r="H16" s="7">
        <f t="shared" si="7"/>
        <v>837.755131594809</v>
      </c>
      <c r="I16" s="7">
        <f t="shared" si="8"/>
        <v>702.9672745205015</v>
      </c>
      <c r="J16" s="7">
        <f t="shared" si="9"/>
        <v>511.5371029479754</v>
      </c>
      <c r="K16" s="7">
        <f t="shared" si="10"/>
        <v>270.39915055559777</v>
      </c>
      <c r="L16" s="7">
        <f t="shared" si="11"/>
        <v>0</v>
      </c>
      <c r="M16" s="6"/>
      <c r="Q16" s="7">
        <f t="shared" si="12"/>
        <v>769.4366661823785</v>
      </c>
      <c r="R16" s="2">
        <f t="shared" si="13"/>
        <v>2.75</v>
      </c>
      <c r="S16" s="4">
        <f t="shared" si="14"/>
        <v>0.7694366661823785</v>
      </c>
      <c r="U16" s="2">
        <v>100</v>
      </c>
      <c r="V16" s="2">
        <f t="shared" si="15"/>
        <v>360000</v>
      </c>
      <c r="W16" s="2">
        <f t="shared" si="18"/>
        <v>0.02331962360283268</v>
      </c>
      <c r="Y16" s="2">
        <f t="shared" si="16"/>
        <v>0.028740270109309653</v>
      </c>
      <c r="Z16" s="2">
        <f t="shared" si="16"/>
        <v>1.4865348649559374E-15</v>
      </c>
      <c r="AA16" s="2">
        <f t="shared" si="16"/>
        <v>1.1596612016250663E-40</v>
      </c>
      <c r="AB16" s="2">
        <f t="shared" si="16"/>
        <v>5.968364611317593E-78</v>
      </c>
      <c r="AC16" s="2">
        <f t="shared" si="16"/>
        <v>1.6954050088618527E-127</v>
      </c>
      <c r="AD16" s="2">
        <f t="shared" si="16"/>
        <v>2.480886684322775E-189</v>
      </c>
      <c r="AE16" s="2">
        <f t="shared" si="16"/>
        <v>1.8074495126393368E-263</v>
      </c>
    </row>
    <row r="17" spans="1:19" ht="12">
      <c r="A17" s="2">
        <f t="shared" si="17"/>
        <v>10800</v>
      </c>
      <c r="B17" s="7">
        <f t="shared" si="1"/>
        <v>999.3120572279176</v>
      </c>
      <c r="C17" s="7">
        <f t="shared" si="2"/>
        <v>998.379330585875</v>
      </c>
      <c r="D17" s="7">
        <f t="shared" si="3"/>
        <v>994.3884305286329</v>
      </c>
      <c r="E17" s="7">
        <f t="shared" si="4"/>
        <v>983.4154370993672</v>
      </c>
      <c r="F17" s="7">
        <f t="shared" si="5"/>
        <v>958.1089447877818</v>
      </c>
      <c r="G17" s="7">
        <f t="shared" si="6"/>
        <v>907.6397413965936</v>
      </c>
      <c r="H17" s="7">
        <f t="shared" si="7"/>
        <v>819.3515922407512</v>
      </c>
      <c r="I17" s="7">
        <f t="shared" si="8"/>
        <v>682.5760413011428</v>
      </c>
      <c r="J17" s="7">
        <f t="shared" si="9"/>
        <v>493.64230185282884</v>
      </c>
      <c r="K17" s="7">
        <f t="shared" si="10"/>
        <v>259.86511921683854</v>
      </c>
      <c r="L17" s="7">
        <f t="shared" si="11"/>
        <v>0</v>
      </c>
      <c r="M17" s="6"/>
      <c r="Q17" s="7">
        <f t="shared" si="12"/>
        <v>759.702296762377</v>
      </c>
      <c r="R17" s="2">
        <f t="shared" si="13"/>
        <v>3</v>
      </c>
      <c r="S17" s="4">
        <f t="shared" si="14"/>
        <v>0.759702296762377</v>
      </c>
    </row>
    <row r="18" spans="1:19" ht="12">
      <c r="A18" s="2">
        <f t="shared" si="17"/>
        <v>11700</v>
      </c>
      <c r="B18" s="7">
        <f t="shared" si="1"/>
        <v>998.6404940456468</v>
      </c>
      <c r="C18" s="7">
        <f t="shared" si="2"/>
        <v>997.2783881564033</v>
      </c>
      <c r="D18" s="7">
        <f t="shared" si="3"/>
        <v>991.8748769147044</v>
      </c>
      <c r="E18" s="7">
        <f t="shared" si="4"/>
        <v>978.255377501732</v>
      </c>
      <c r="F18" s="7">
        <f t="shared" si="5"/>
        <v>949.0503687991247</v>
      </c>
      <c r="G18" s="7">
        <f t="shared" si="6"/>
        <v>894.0249209213182</v>
      </c>
      <c r="H18" s="7">
        <f t="shared" si="7"/>
        <v>801.8961275985954</v>
      </c>
      <c r="I18" s="7">
        <f t="shared" si="8"/>
        <v>663.7990934380088</v>
      </c>
      <c r="J18" s="7">
        <f t="shared" si="9"/>
        <v>477.4986623052654</v>
      </c>
      <c r="K18" s="7">
        <f t="shared" si="10"/>
        <v>250.47346204773316</v>
      </c>
      <c r="L18" s="7">
        <f t="shared" si="11"/>
        <v>0</v>
      </c>
      <c r="M18" s="6"/>
      <c r="Q18" s="7">
        <f t="shared" si="12"/>
        <v>750.3471524705708</v>
      </c>
      <c r="R18" s="2">
        <f t="shared" si="13"/>
        <v>3.25</v>
      </c>
      <c r="S18" s="4">
        <f t="shared" si="14"/>
        <v>0.7503471524705708</v>
      </c>
    </row>
    <row r="19" spans="1:19" ht="12">
      <c r="A19" s="2">
        <f t="shared" si="17"/>
        <v>12600</v>
      </c>
      <c r="B19" s="7">
        <f t="shared" si="1"/>
        <v>997.6597778053914</v>
      </c>
      <c r="C19" s="7">
        <f t="shared" si="2"/>
        <v>995.8234822295194</v>
      </c>
      <c r="D19" s="7">
        <f t="shared" si="3"/>
        <v>988.9171211730459</v>
      </c>
      <c r="E19" s="7">
        <f t="shared" si="4"/>
        <v>972.6445941574634</v>
      </c>
      <c r="F19" s="7">
        <f t="shared" si="5"/>
        <v>939.755010696053</v>
      </c>
      <c r="G19" s="7">
        <f t="shared" si="6"/>
        <v>880.6677165611484</v>
      </c>
      <c r="H19" s="7">
        <f t="shared" si="7"/>
        <v>785.3475608969644</v>
      </c>
      <c r="I19" s="7">
        <f t="shared" si="8"/>
        <v>646.4458705280323</v>
      </c>
      <c r="J19" s="7">
        <f t="shared" si="9"/>
        <v>462.83774542034143</v>
      </c>
      <c r="K19" s="7">
        <f t="shared" si="10"/>
        <v>242.03208780326082</v>
      </c>
      <c r="L19" s="7">
        <f t="shared" si="11"/>
        <v>0</v>
      </c>
      <c r="M19" s="6"/>
      <c r="Q19" s="7">
        <f t="shared" si="12"/>
        <v>741.3301078368526</v>
      </c>
      <c r="R19" s="2">
        <f t="shared" si="13"/>
        <v>3.5</v>
      </c>
      <c r="S19" s="4">
        <f t="shared" si="14"/>
        <v>0.7413301078368526</v>
      </c>
    </row>
    <row r="20" spans="1:19" ht="12">
      <c r="A20" s="2">
        <f t="shared" si="17"/>
        <v>13500</v>
      </c>
      <c r="B20" s="7">
        <f t="shared" si="1"/>
        <v>996.3376449907635</v>
      </c>
      <c r="C20" s="7">
        <f t="shared" si="2"/>
        <v>993.9982586565029</v>
      </c>
      <c r="D20" s="7">
        <f t="shared" si="3"/>
        <v>985.5453014277667</v>
      </c>
      <c r="E20" s="7">
        <f t="shared" si="4"/>
        <v>966.6624538369654</v>
      </c>
      <c r="F20" s="7">
        <f t="shared" si="5"/>
        <v>930.3238348535951</v>
      </c>
      <c r="G20" s="7">
        <f t="shared" si="6"/>
        <v>867.6238864106078</v>
      </c>
      <c r="H20" s="7">
        <f t="shared" si="7"/>
        <v>769.6582084032551</v>
      </c>
      <c r="I20" s="7">
        <f t="shared" si="8"/>
        <v>630.3515540220791</v>
      </c>
      <c r="J20" s="7">
        <f t="shared" si="9"/>
        <v>449.4466337169611</v>
      </c>
      <c r="K20" s="7">
        <f t="shared" si="10"/>
        <v>234.39057293623597</v>
      </c>
      <c r="L20" s="7">
        <f t="shared" si="11"/>
        <v>0</v>
      </c>
      <c r="M20" s="6"/>
      <c r="Q20" s="7">
        <f t="shared" si="12"/>
        <v>732.6169526759352</v>
      </c>
      <c r="R20" s="2">
        <f t="shared" si="13"/>
        <v>3.75</v>
      </c>
      <c r="S20" s="4">
        <f t="shared" si="14"/>
        <v>0.7326169526759352</v>
      </c>
    </row>
    <row r="21" spans="1:19" ht="12">
      <c r="A21" s="2">
        <f t="shared" si="17"/>
        <v>14400</v>
      </c>
      <c r="B21" s="7">
        <f t="shared" si="1"/>
        <v>994.6532868300959</v>
      </c>
      <c r="C21" s="7">
        <f t="shared" si="2"/>
        <v>991.7973731344916</v>
      </c>
      <c r="D21" s="7">
        <f t="shared" si="3"/>
        <v>981.7905408974233</v>
      </c>
      <c r="E21" s="7">
        <f t="shared" si="4"/>
        <v>960.3783761356406</v>
      </c>
      <c r="F21" s="7">
        <f t="shared" si="5"/>
        <v>920.833756248133</v>
      </c>
      <c r="G21" s="7">
        <f t="shared" si="6"/>
        <v>854.9282237674364</v>
      </c>
      <c r="H21" s="7">
        <f t="shared" si="7"/>
        <v>754.7754569086787</v>
      </c>
      <c r="I21" s="7">
        <f t="shared" si="8"/>
        <v>615.37617828946</v>
      </c>
      <c r="J21" s="7">
        <f t="shared" si="9"/>
        <v>437.1522231457426</v>
      </c>
      <c r="K21" s="7">
        <f t="shared" si="10"/>
        <v>227.43014856025206</v>
      </c>
      <c r="L21" s="7">
        <f t="shared" si="11"/>
        <v>0</v>
      </c>
      <c r="M21" s="6"/>
      <c r="Q21" s="7">
        <f t="shared" si="12"/>
        <v>724.1788920502306</v>
      </c>
      <c r="R21" s="2">
        <f t="shared" si="13"/>
        <v>4</v>
      </c>
      <c r="S21" s="4">
        <f t="shared" si="14"/>
        <v>0.7241788920502306</v>
      </c>
    </row>
    <row r="22" spans="1:19" ht="12">
      <c r="A22" s="2">
        <f t="shared" si="17"/>
        <v>15300</v>
      </c>
      <c r="B22" s="7">
        <f t="shared" si="1"/>
        <v>992.5970289692608</v>
      </c>
      <c r="C22" s="7">
        <f t="shared" si="2"/>
        <v>989.2230424595646</v>
      </c>
      <c r="D22" s="7">
        <f t="shared" si="3"/>
        <v>977.6846211885261</v>
      </c>
      <c r="E22" s="7">
        <f t="shared" si="4"/>
        <v>953.8506922903796</v>
      </c>
      <c r="F22" s="7">
        <f t="shared" si="5"/>
        <v>911.3438277145849</v>
      </c>
      <c r="G22" s="7">
        <f t="shared" si="6"/>
        <v>842.5992193913344</v>
      </c>
      <c r="H22" s="7">
        <f t="shared" si="7"/>
        <v>740.6467126749128</v>
      </c>
      <c r="I22" s="7">
        <f t="shared" si="8"/>
        <v>601.3992947406405</v>
      </c>
      <c r="J22" s="7">
        <f t="shared" si="9"/>
        <v>425.81290014670424</v>
      </c>
      <c r="K22" s="7">
        <f t="shared" si="10"/>
        <v>221.0552419293379</v>
      </c>
      <c r="L22" s="7">
        <f t="shared" si="11"/>
        <v>0</v>
      </c>
      <c r="M22" s="6"/>
      <c r="Q22" s="7">
        <f t="shared" si="12"/>
        <v>715.9914067020616</v>
      </c>
      <c r="R22" s="2">
        <f t="shared" si="13"/>
        <v>4.25</v>
      </c>
      <c r="S22" s="4">
        <f t="shared" si="14"/>
        <v>0.7159914067020615</v>
      </c>
    </row>
    <row r="23" spans="1:19" ht="12">
      <c r="A23" s="2">
        <f t="shared" si="17"/>
        <v>16200</v>
      </c>
      <c r="B23" s="7">
        <f t="shared" si="1"/>
        <v>990.1677586822794</v>
      </c>
      <c r="C23" s="7">
        <f t="shared" si="2"/>
        <v>986.2838459454813</v>
      </c>
      <c r="D23" s="7">
        <f t="shared" si="3"/>
        <v>973.2582384427672</v>
      </c>
      <c r="E23" s="7">
        <f t="shared" si="4"/>
        <v>947.1284354464262</v>
      </c>
      <c r="F23" s="7">
        <f t="shared" si="5"/>
        <v>901.8982399655008</v>
      </c>
      <c r="G23" s="7">
        <f t="shared" si="6"/>
        <v>830.6443759697928</v>
      </c>
      <c r="H23" s="7">
        <f t="shared" si="7"/>
        <v>727.2205446364865</v>
      </c>
      <c r="I23" s="7">
        <f t="shared" si="8"/>
        <v>588.3172631431615</v>
      </c>
      <c r="J23" s="7">
        <f t="shared" si="9"/>
        <v>415.31124524226937</v>
      </c>
      <c r="K23" s="7">
        <f t="shared" si="10"/>
        <v>215.18811179302816</v>
      </c>
      <c r="L23" s="7">
        <f t="shared" si="11"/>
        <v>0</v>
      </c>
      <c r="M23" s="6"/>
      <c r="Q23" s="7">
        <f t="shared" si="12"/>
        <v>708.0334179926053</v>
      </c>
      <c r="R23" s="2">
        <f t="shared" si="13"/>
        <v>4.5</v>
      </c>
      <c r="S23" s="4">
        <f t="shared" si="14"/>
        <v>0.7080334179926053</v>
      </c>
    </row>
    <row r="24" spans="1:19" ht="12">
      <c r="A24" s="2">
        <f t="shared" si="17"/>
        <v>17100</v>
      </c>
      <c r="B24" s="7">
        <f t="shared" si="1"/>
        <v>987.3713415117847</v>
      </c>
      <c r="C24" s="7">
        <f t="shared" si="2"/>
        <v>982.9928358297516</v>
      </c>
      <c r="D24" s="7">
        <f t="shared" si="3"/>
        <v>968.5407280650616</v>
      </c>
      <c r="E24" s="7">
        <f t="shared" si="4"/>
        <v>940.2522941519758</v>
      </c>
      <c r="F24" s="7">
        <f t="shared" si="5"/>
        <v>892.5297193001791</v>
      </c>
      <c r="G24" s="7">
        <f t="shared" si="6"/>
        <v>819.0631877282574</v>
      </c>
      <c r="H24" s="7">
        <f t="shared" si="7"/>
        <v>714.4479425788797</v>
      </c>
      <c r="I24" s="7">
        <f t="shared" si="8"/>
        <v>576.0402780364373</v>
      </c>
      <c r="J24" s="7">
        <f t="shared" si="9"/>
        <v>405.5490836448637</v>
      </c>
      <c r="K24" s="7">
        <f t="shared" si="10"/>
        <v>209.76471958926487</v>
      </c>
      <c r="L24" s="7">
        <f t="shared" si="11"/>
        <v>0</v>
      </c>
      <c r="M24" s="6"/>
      <c r="Q24" s="7">
        <f t="shared" si="12"/>
        <v>700.2866459680564</v>
      </c>
      <c r="R24" s="2">
        <f t="shared" si="13"/>
        <v>4.75</v>
      </c>
      <c r="S24" s="4">
        <f t="shared" si="14"/>
        <v>0.7002866459680565</v>
      </c>
    </row>
    <row r="25" spans="1:19" ht="12">
      <c r="A25" s="2">
        <f t="shared" si="17"/>
        <v>18000</v>
      </c>
      <c r="B25" s="7">
        <f t="shared" si="1"/>
        <v>984.2188174207208</v>
      </c>
      <c r="C25" s="7">
        <f t="shared" si="2"/>
        <v>979.3663390799951</v>
      </c>
      <c r="D25" s="7">
        <f t="shared" si="3"/>
        <v>963.559650651639</v>
      </c>
      <c r="E25" s="7">
        <f t="shared" si="4"/>
        <v>933.2560034140399</v>
      </c>
      <c r="F25" s="7">
        <f t="shared" si="5"/>
        <v>883.261894880934</v>
      </c>
      <c r="G25" s="7">
        <f t="shared" si="6"/>
        <v>807.8496508403733</v>
      </c>
      <c r="H25" s="7">
        <f t="shared" si="7"/>
        <v>702.2826715973764</v>
      </c>
      <c r="I25" s="7">
        <f t="shared" si="8"/>
        <v>564.49020729075</v>
      </c>
      <c r="J25" s="7">
        <f t="shared" si="9"/>
        <v>396.44354256581454</v>
      </c>
      <c r="K25" s="7">
        <f t="shared" si="10"/>
        <v>204.7317915971451</v>
      </c>
      <c r="L25" s="7">
        <f t="shared" si="11"/>
        <v>0</v>
      </c>
      <c r="M25" s="6"/>
      <c r="Q25" s="7">
        <f t="shared" si="12"/>
        <v>692.7351160628427</v>
      </c>
      <c r="R25" s="2">
        <f t="shared" si="13"/>
        <v>5</v>
      </c>
      <c r="S25" s="4">
        <f t="shared" si="14"/>
        <v>0.6927351160628428</v>
      </c>
    </row>
    <row r="26" spans="1:19" ht="12">
      <c r="A26" s="2">
        <f t="shared" si="17"/>
        <v>18900</v>
      </c>
      <c r="B26" s="7">
        <f t="shared" si="1"/>
        <v>980.7250330153984</v>
      </c>
      <c r="C26" s="7">
        <f t="shared" si="2"/>
        <v>975.4228234484482</v>
      </c>
      <c r="D26" s="7">
        <f t="shared" si="3"/>
        <v>958.3407454803115</v>
      </c>
      <c r="E26" s="7">
        <f t="shared" si="4"/>
        <v>926.1674373476574</v>
      </c>
      <c r="F26" s="7">
        <f t="shared" si="5"/>
        <v>874.1113660982503</v>
      </c>
      <c r="G26" s="7">
        <f t="shared" si="6"/>
        <v>796.9939461674963</v>
      </c>
      <c r="H26" s="7">
        <f t="shared" si="7"/>
        <v>690.6814969744698</v>
      </c>
      <c r="I26" s="7">
        <f t="shared" si="8"/>
        <v>553.5986951401587</v>
      </c>
      <c r="J26" s="7">
        <f t="shared" si="9"/>
        <v>387.92411151807033</v>
      </c>
      <c r="K26" s="7">
        <f t="shared" si="10"/>
        <v>200.04457697089384</v>
      </c>
      <c r="L26" s="7">
        <f t="shared" si="11"/>
        <v>0</v>
      </c>
      <c r="M26" s="6"/>
      <c r="Q26" s="7">
        <f t="shared" si="12"/>
        <v>685.3647715653454</v>
      </c>
      <c r="R26" s="2">
        <f t="shared" si="13"/>
        <v>5.25</v>
      </c>
      <c r="S26" s="4">
        <f t="shared" si="14"/>
        <v>0.6853647715653455</v>
      </c>
    </row>
    <row r="27" spans="1:19" ht="12">
      <c r="A27" s="2">
        <f t="shared" si="17"/>
        <v>19800</v>
      </c>
      <c r="B27" s="7">
        <f t="shared" si="1"/>
        <v>976.9074421271943</v>
      </c>
      <c r="C27" s="7">
        <f t="shared" si="2"/>
        <v>971.182070824021</v>
      </c>
      <c r="D27" s="7">
        <f t="shared" si="3"/>
        <v>952.9079026210853</v>
      </c>
      <c r="E27" s="7">
        <f t="shared" si="4"/>
        <v>919.0096426256264</v>
      </c>
      <c r="F27" s="7">
        <f t="shared" si="5"/>
        <v>865.0892805729654</v>
      </c>
      <c r="G27" s="7">
        <f t="shared" si="6"/>
        <v>786.4837356330781</v>
      </c>
      <c r="H27" s="7">
        <f t="shared" si="7"/>
        <v>679.6041700236074</v>
      </c>
      <c r="I27" s="7">
        <f t="shared" si="8"/>
        <v>543.3056536965589</v>
      </c>
      <c r="J27" s="7">
        <f t="shared" si="9"/>
        <v>379.93032918503854</v>
      </c>
      <c r="K27" s="7">
        <f t="shared" si="10"/>
        <v>195.66516169835558</v>
      </c>
      <c r="L27" s="7">
        <f t="shared" si="11"/>
        <v>0</v>
      </c>
      <c r="M27" s="6"/>
      <c r="Q27" s="7">
        <f t="shared" si="12"/>
        <v>678.1631667943933</v>
      </c>
      <c r="R27" s="2">
        <f t="shared" si="13"/>
        <v>5.5</v>
      </c>
      <c r="S27" s="4">
        <f t="shared" si="14"/>
        <v>0.6781631667943933</v>
      </c>
    </row>
    <row r="28" spans="1:19" ht="12">
      <c r="A28" s="2">
        <f t="shared" si="17"/>
        <v>20700</v>
      </c>
      <c r="B28" s="7">
        <f t="shared" si="1"/>
        <v>972.7851747889094</v>
      </c>
      <c r="C28" s="7">
        <f t="shared" si="2"/>
        <v>966.6645039401064</v>
      </c>
      <c r="D28" s="7">
        <f t="shared" si="3"/>
        <v>947.283229575777</v>
      </c>
      <c r="E28" s="7">
        <f t="shared" si="4"/>
        <v>911.8016858850335</v>
      </c>
      <c r="F28" s="7">
        <f t="shared" si="5"/>
        <v>856.2026147335639</v>
      </c>
      <c r="G28" s="7">
        <f t="shared" si="6"/>
        <v>776.305088192028</v>
      </c>
      <c r="H28" s="7">
        <f t="shared" si="7"/>
        <v>669.0133477652794</v>
      </c>
      <c r="I28" s="7">
        <f t="shared" si="8"/>
        <v>533.5580027501491</v>
      </c>
      <c r="J28" s="7">
        <f t="shared" si="9"/>
        <v>372.40998571398006</v>
      </c>
      <c r="K28" s="7">
        <f t="shared" si="10"/>
        <v>191.56116378215341</v>
      </c>
      <c r="L28" s="7">
        <f t="shared" si="11"/>
        <v>0</v>
      </c>
      <c r="M28" s="6"/>
      <c r="Q28" s="7">
        <f t="shared" si="12"/>
        <v>671.1192209732524</v>
      </c>
      <c r="R28" s="2">
        <f t="shared" si="13"/>
        <v>5.75</v>
      </c>
      <c r="S28" s="4">
        <f t="shared" si="14"/>
        <v>0.6711192209732524</v>
      </c>
    </row>
    <row r="29" spans="1:19" ht="12">
      <c r="A29" s="2">
        <f t="shared" si="17"/>
        <v>21600</v>
      </c>
      <c r="B29" s="7">
        <f t="shared" si="1"/>
        <v>968.3782917777712</v>
      </c>
      <c r="C29" s="7">
        <f t="shared" si="2"/>
        <v>961.8906866745169</v>
      </c>
      <c r="D29" s="7">
        <f t="shared" si="3"/>
        <v>941.4871326182679</v>
      </c>
      <c r="E29" s="7">
        <f t="shared" si="4"/>
        <v>904.5593759991721</v>
      </c>
      <c r="F29" s="7">
        <f t="shared" si="5"/>
        <v>847.45517079314</v>
      </c>
      <c r="G29" s="7">
        <f t="shared" si="6"/>
        <v>766.4431711933514</v>
      </c>
      <c r="H29" s="7">
        <f t="shared" si="7"/>
        <v>658.874450113462</v>
      </c>
      <c r="I29" s="7">
        <f t="shared" si="8"/>
        <v>524.3086408225752</v>
      </c>
      <c r="J29" s="7">
        <f t="shared" si="9"/>
        <v>365.31769595154327</v>
      </c>
      <c r="K29" s="7">
        <f t="shared" si="10"/>
        <v>187.70472071603578</v>
      </c>
      <c r="L29" s="7">
        <f t="shared" si="11"/>
        <v>0</v>
      </c>
      <c r="M29" s="6"/>
      <c r="Q29" s="7">
        <f t="shared" si="12"/>
        <v>664.223019077095</v>
      </c>
      <c r="R29" s="2">
        <f t="shared" si="13"/>
        <v>6</v>
      </c>
      <c r="S29" s="4">
        <f t="shared" si="14"/>
        <v>0.664223019077095</v>
      </c>
    </row>
    <row r="30" spans="1:19" ht="12">
      <c r="A30" s="2">
        <f t="shared" si="17"/>
        <v>22500</v>
      </c>
      <c r="B30" s="7">
        <f t="shared" si="1"/>
        <v>963.7072161034281</v>
      </c>
      <c r="C30" s="7">
        <f t="shared" si="2"/>
        <v>956.8809450514389</v>
      </c>
      <c r="D30" s="7">
        <f t="shared" si="3"/>
        <v>935.538419695643</v>
      </c>
      <c r="E30" s="7">
        <f t="shared" si="4"/>
        <v>897.295854507875</v>
      </c>
      <c r="F30" s="7">
        <f t="shared" si="5"/>
        <v>838.8483648113877</v>
      </c>
      <c r="G30" s="7">
        <f t="shared" si="6"/>
        <v>756.8827514605151</v>
      </c>
      <c r="H30" s="7">
        <f t="shared" si="7"/>
        <v>649.1554983575029</v>
      </c>
      <c r="I30" s="7">
        <f t="shared" si="8"/>
        <v>515.5155920137229</v>
      </c>
      <c r="J30" s="7">
        <f t="shared" si="9"/>
        <v>358.61376502033204</v>
      </c>
      <c r="K30" s="7">
        <f t="shared" si="10"/>
        <v>184.0716923430456</v>
      </c>
      <c r="L30" s="7">
        <f t="shared" si="11"/>
        <v>0</v>
      </c>
      <c r="M30" s="6"/>
      <c r="Q30" s="7">
        <f t="shared" si="12"/>
        <v>657.4656491313177</v>
      </c>
      <c r="R30" s="2">
        <f t="shared" si="13"/>
        <v>6.25</v>
      </c>
      <c r="S30" s="4">
        <f t="shared" si="14"/>
        <v>0.6574656491313177</v>
      </c>
    </row>
    <row r="31" spans="1:19" ht="12">
      <c r="A31" s="2">
        <f t="shared" si="17"/>
        <v>23400</v>
      </c>
      <c r="B31" s="7">
        <f t="shared" si="1"/>
        <v>958.792300945996</v>
      </c>
      <c r="C31" s="7">
        <f t="shared" si="2"/>
        <v>951.6550935020684</v>
      </c>
      <c r="D31" s="7">
        <f t="shared" si="3"/>
        <v>929.4544053561331</v>
      </c>
      <c r="E31" s="7">
        <f t="shared" si="4"/>
        <v>890.0220816847361</v>
      </c>
      <c r="F31" s="7">
        <f t="shared" si="5"/>
        <v>830.381840295809</v>
      </c>
      <c r="G31" s="7">
        <f t="shared" si="6"/>
        <v>747.6085611497448</v>
      </c>
      <c r="H31" s="7">
        <f t="shared" si="7"/>
        <v>639.8269431908266</v>
      </c>
      <c r="I31" s="7">
        <f t="shared" si="8"/>
        <v>507.141300579863</v>
      </c>
      <c r="J31" s="7">
        <f t="shared" si="9"/>
        <v>352.2632765741296</v>
      </c>
      <c r="K31" s="7">
        <f t="shared" si="10"/>
        <v>180.6410292633723</v>
      </c>
      <c r="L31" s="7">
        <f t="shared" si="11"/>
        <v>0</v>
      </c>
      <c r="M31" s="6"/>
      <c r="Q31" s="7">
        <f t="shared" si="12"/>
        <v>650.8390682069681</v>
      </c>
      <c r="R31" s="2">
        <f t="shared" si="13"/>
        <v>6.5</v>
      </c>
      <c r="S31" s="4">
        <f t="shared" si="14"/>
        <v>0.6508390682069681</v>
      </c>
    </row>
    <row r="32" spans="1:19" ht="12">
      <c r="A32" s="2">
        <f t="shared" si="17"/>
        <v>24300</v>
      </c>
      <c r="B32" s="7">
        <f t="shared" si="1"/>
        <v>953.6535115863682</v>
      </c>
      <c r="C32" s="7">
        <f t="shared" si="2"/>
        <v>946.2322404493456</v>
      </c>
      <c r="D32" s="7">
        <f t="shared" si="3"/>
        <v>923.2510165669669</v>
      </c>
      <c r="E32" s="7">
        <f t="shared" si="4"/>
        <v>882.7472313064253</v>
      </c>
      <c r="F32" s="7">
        <f t="shared" si="5"/>
        <v>822.0539467032397</v>
      </c>
      <c r="G32" s="7">
        <f t="shared" si="6"/>
        <v>738.6055591771174</v>
      </c>
      <c r="H32" s="7">
        <f t="shared" si="7"/>
        <v>630.8614943160902</v>
      </c>
      <c r="I32" s="7">
        <f t="shared" si="8"/>
        <v>499.15204327774586</v>
      </c>
      <c r="J32" s="7">
        <f t="shared" si="9"/>
        <v>346.235356184321</v>
      </c>
      <c r="K32" s="7">
        <f t="shared" si="10"/>
        <v>177.3942677604309</v>
      </c>
      <c r="L32" s="7">
        <f t="shared" si="11"/>
        <v>0</v>
      </c>
      <c r="M32" s="6"/>
      <c r="Q32" s="7">
        <f t="shared" si="12"/>
        <v>644.3359911534867</v>
      </c>
      <c r="R32" s="2">
        <f t="shared" si="13"/>
        <v>6.75</v>
      </c>
      <c r="S32" s="4">
        <f t="shared" si="14"/>
        <v>0.6443359911534867</v>
      </c>
    </row>
    <row r="33" spans="1:19" ht="12">
      <c r="A33" s="2">
        <f t="shared" si="17"/>
        <v>25200</v>
      </c>
      <c r="B33" s="7">
        <f t="shared" si="1"/>
        <v>948.3101963677118</v>
      </c>
      <c r="C33" s="7">
        <f t="shared" si="2"/>
        <v>940.6306574610173</v>
      </c>
      <c r="D33" s="7">
        <f t="shared" si="3"/>
        <v>916.9428944708282</v>
      </c>
      <c r="E33" s="7">
        <f t="shared" si="4"/>
        <v>875.4790115430734</v>
      </c>
      <c r="F33" s="7">
        <f t="shared" si="5"/>
        <v>813.8621096509825</v>
      </c>
      <c r="G33" s="7">
        <f t="shared" si="6"/>
        <v>729.8591153365517</v>
      </c>
      <c r="H33" s="7">
        <f t="shared" si="7"/>
        <v>622.233955292256</v>
      </c>
      <c r="I33" s="7">
        <f t="shared" si="8"/>
        <v>491.51743829791684</v>
      </c>
      <c r="J33" s="7">
        <f t="shared" si="9"/>
        <v>340.5025717053535</v>
      </c>
      <c r="K33" s="7">
        <f t="shared" si="10"/>
        <v>174.3151231992762</v>
      </c>
      <c r="L33" s="7">
        <f t="shared" si="11"/>
        <v>0</v>
      </c>
      <c r="M33" s="6"/>
      <c r="Q33" s="7">
        <f t="shared" si="12"/>
        <v>637.9497975141111</v>
      </c>
      <c r="R33" s="2">
        <f t="shared" si="13"/>
        <v>7</v>
      </c>
      <c r="S33" s="4">
        <f t="shared" si="14"/>
        <v>0.6379497975141111</v>
      </c>
    </row>
    <row r="34" spans="1:19" ht="12">
      <c r="A34" s="2">
        <f t="shared" si="17"/>
        <v>26100</v>
      </c>
      <c r="B34" s="7">
        <f t="shared" si="1"/>
        <v>942.7809283548918</v>
      </c>
      <c r="C34" s="7">
        <f t="shared" si="2"/>
        <v>934.8676967909593</v>
      </c>
      <c r="D34" s="7">
        <f t="shared" si="3"/>
        <v>910.5434912933047</v>
      </c>
      <c r="E34" s="7">
        <f t="shared" si="4"/>
        <v>868.2239247159124</v>
      </c>
      <c r="F34" s="7">
        <f t="shared" si="5"/>
        <v>805.8031163789401</v>
      </c>
      <c r="G34" s="7">
        <f t="shared" si="6"/>
        <v>721.3551356738004</v>
      </c>
      <c r="H34" s="7">
        <f t="shared" si="7"/>
        <v>613.9210667902404</v>
      </c>
      <c r="I34" s="7">
        <f t="shared" si="8"/>
        <v>484.2100324425561</v>
      </c>
      <c r="J34" s="7">
        <f t="shared" si="9"/>
        <v>335.0404422164885</v>
      </c>
      <c r="K34" s="7">
        <f t="shared" si="10"/>
        <v>171.3891603097246</v>
      </c>
      <c r="L34" s="7">
        <f t="shared" si="11"/>
        <v>0</v>
      </c>
      <c r="M34" s="6"/>
      <c r="Q34" s="7">
        <f t="shared" si="12"/>
        <v>631.6744530789373</v>
      </c>
      <c r="R34" s="2">
        <f t="shared" si="13"/>
        <v>7.25</v>
      </c>
      <c r="S34" s="4">
        <f t="shared" si="14"/>
        <v>0.6316744530789373</v>
      </c>
    </row>
    <row r="35" spans="1:19" ht="12">
      <c r="A35" s="2">
        <f t="shared" si="17"/>
        <v>27000</v>
      </c>
      <c r="B35" s="7">
        <f t="shared" si="1"/>
        <v>937.0834016288604</v>
      </c>
      <c r="C35" s="7">
        <f t="shared" si="2"/>
        <v>928.9597461748193</v>
      </c>
      <c r="D35" s="7">
        <f t="shared" si="3"/>
        <v>904.0651613045992</v>
      </c>
      <c r="E35" s="7">
        <f t="shared" si="4"/>
        <v>860.9874776824636</v>
      </c>
      <c r="F35" s="7">
        <f t="shared" si="5"/>
        <v>797.8733343263999</v>
      </c>
      <c r="G35" s="7">
        <f t="shared" si="6"/>
        <v>713.080143929569</v>
      </c>
      <c r="H35" s="7">
        <f t="shared" si="7"/>
        <v>605.9013592231556</v>
      </c>
      <c r="I35" s="7">
        <f t="shared" si="8"/>
        <v>477.2049523263381</v>
      </c>
      <c r="J35" s="7">
        <f t="shared" si="9"/>
        <v>329.8270332114379</v>
      </c>
      <c r="K35" s="7">
        <f t="shared" si="10"/>
        <v>168.60352408465874</v>
      </c>
      <c r="L35" s="7">
        <f t="shared" si="11"/>
        <v>0</v>
      </c>
      <c r="M35" s="6"/>
      <c r="Q35" s="7">
        <f t="shared" si="12"/>
        <v>625.5044433077871</v>
      </c>
      <c r="R35" s="2">
        <f t="shared" si="13"/>
        <v>7.5</v>
      </c>
      <c r="S35" s="4">
        <f t="shared" si="14"/>
        <v>0.6255044433077871</v>
      </c>
    </row>
    <row r="36" spans="1:19" ht="12">
      <c r="A36" s="2">
        <f t="shared" si="17"/>
        <v>27900</v>
      </c>
      <c r="B36" s="7">
        <f t="shared" si="1"/>
        <v>931.2343697019509</v>
      </c>
      <c r="C36" s="7">
        <f t="shared" si="2"/>
        <v>922.922211584995</v>
      </c>
      <c r="D36" s="7">
        <f t="shared" si="3"/>
        <v>897.5192457539097</v>
      </c>
      <c r="E36" s="7">
        <f t="shared" si="4"/>
        <v>853.7743521782495</v>
      </c>
      <c r="F36" s="7">
        <f t="shared" si="5"/>
        <v>790.0688773917237</v>
      </c>
      <c r="G36" s="7">
        <f t="shared" si="6"/>
        <v>705.0213299781194</v>
      </c>
      <c r="H36" s="7">
        <f t="shared" si="7"/>
        <v>598.1550152346101</v>
      </c>
      <c r="I36" s="7">
        <f t="shared" si="8"/>
        <v>470.4796079278283</v>
      </c>
      <c r="J36" s="7">
        <f t="shared" si="9"/>
        <v>324.84262080716144</v>
      </c>
      <c r="K36" s="7">
        <f t="shared" si="10"/>
        <v>165.94671869982207</v>
      </c>
      <c r="L36" s="7">
        <f t="shared" si="11"/>
        <v>0</v>
      </c>
      <c r="M36" s="6"/>
      <c r="Q36" s="7">
        <f t="shared" si="12"/>
        <v>619.4347164407395</v>
      </c>
      <c r="R36" s="2">
        <f t="shared" si="13"/>
        <v>7.75</v>
      </c>
      <c r="S36" s="4">
        <f t="shared" si="14"/>
        <v>0.6194347164407396</v>
      </c>
    </row>
    <row r="37" spans="1:19" ht="12">
      <c r="A37" s="2">
        <f t="shared" si="17"/>
        <v>28800</v>
      </c>
      <c r="B37" s="7">
        <f t="shared" si="1"/>
        <v>925.2496158577427</v>
      </c>
      <c r="C37" s="7">
        <f t="shared" si="2"/>
        <v>916.7695208079084</v>
      </c>
      <c r="D37" s="7">
        <f t="shared" si="3"/>
        <v>890.9161517658628</v>
      </c>
      <c r="E37" s="7">
        <f t="shared" si="4"/>
        <v>846.5885429423379</v>
      </c>
      <c r="F37" s="7">
        <f t="shared" si="5"/>
        <v>782.3857312459754</v>
      </c>
      <c r="G37" s="7">
        <f t="shared" si="6"/>
        <v>697.1665737393537</v>
      </c>
      <c r="H37" s="7">
        <f t="shared" si="7"/>
        <v>590.663741911832</v>
      </c>
      <c r="I37" s="7">
        <f t="shared" si="8"/>
        <v>464.0134391948297</v>
      </c>
      <c r="J37" s="7">
        <f t="shared" si="9"/>
        <v>320.0694114119593</v>
      </c>
      <c r="K37" s="7">
        <f t="shared" si="10"/>
        <v>163.4084247265283</v>
      </c>
      <c r="L37" s="7">
        <f t="shared" si="11"/>
        <v>0</v>
      </c>
      <c r="M37" s="6"/>
      <c r="Q37" s="7">
        <f t="shared" si="12"/>
        <v>613.4606345675459</v>
      </c>
      <c r="R37" s="2">
        <f t="shared" si="13"/>
        <v>8</v>
      </c>
      <c r="S37" s="4">
        <f t="shared" si="14"/>
        <v>0.6134606345675458</v>
      </c>
    </row>
    <row r="38" spans="1:19" ht="12">
      <c r="A38" s="2">
        <f t="shared" si="17"/>
        <v>29700</v>
      </c>
      <c r="B38" s="7">
        <f t="shared" si="1"/>
        <v>919.1439474218621</v>
      </c>
      <c r="C38" s="7">
        <f t="shared" si="2"/>
        <v>910.5151421707124</v>
      </c>
      <c r="D38" s="7">
        <f t="shared" si="3"/>
        <v>884.2654254445304</v>
      </c>
      <c r="E38" s="7">
        <f t="shared" si="4"/>
        <v>839.4334699081163</v>
      </c>
      <c r="F38" s="7">
        <f t="shared" si="5"/>
        <v>774.819846754282</v>
      </c>
      <c r="G38" s="7">
        <f t="shared" si="6"/>
        <v>689.5044509838297</v>
      </c>
      <c r="H38" s="7">
        <f t="shared" si="7"/>
        <v>583.4106523916189</v>
      </c>
      <c r="I38" s="7">
        <f t="shared" si="8"/>
        <v>457.7876981711172</v>
      </c>
      <c r="J38" s="7">
        <f t="shared" si="9"/>
        <v>315.4913062070375</v>
      </c>
      <c r="K38" s="7">
        <f t="shared" si="10"/>
        <v>160.97934703173328</v>
      </c>
      <c r="L38" s="7">
        <f t="shared" si="11"/>
        <v>0</v>
      </c>
      <c r="M38" s="6"/>
      <c r="Q38" s="7">
        <f t="shared" si="12"/>
        <v>607.5779312773909</v>
      </c>
      <c r="R38" s="2">
        <f t="shared" si="13"/>
        <v>8.25</v>
      </c>
      <c r="S38" s="4">
        <f t="shared" si="14"/>
        <v>0.6075779312773909</v>
      </c>
    </row>
    <row r="39" spans="1:19" ht="12">
      <c r="A39" s="2">
        <f t="shared" si="17"/>
        <v>30600</v>
      </c>
      <c r="B39" s="7">
        <f t="shared" si="1"/>
        <v>912.9312076410342</v>
      </c>
      <c r="C39" s="7">
        <f t="shared" si="2"/>
        <v>904.1716140397008</v>
      </c>
      <c r="D39" s="7">
        <f t="shared" si="3"/>
        <v>877.5758194728468</v>
      </c>
      <c r="E39" s="7">
        <f t="shared" si="4"/>
        <v>832.312069565845</v>
      </c>
      <c r="F39" s="7">
        <f t="shared" si="5"/>
        <v>767.3672086122995</v>
      </c>
      <c r="G39" s="7">
        <f t="shared" si="6"/>
        <v>682.0242259679966</v>
      </c>
      <c r="H39" s="7">
        <f t="shared" si="7"/>
        <v>576.3801563654341</v>
      </c>
      <c r="I39" s="7">
        <f t="shared" si="8"/>
        <v>451.78526058342914</v>
      </c>
      <c r="J39" s="7">
        <f t="shared" si="9"/>
        <v>311.09370201099665</v>
      </c>
      <c r="K39" s="7">
        <f t="shared" si="10"/>
        <v>158.65108740341884</v>
      </c>
      <c r="L39" s="7">
        <f t="shared" si="11"/>
        <v>0</v>
      </c>
      <c r="M39" s="6"/>
      <c r="Q39" s="7">
        <f t="shared" si="12"/>
        <v>601.7826747842483</v>
      </c>
      <c r="R39" s="2">
        <f t="shared" si="13"/>
        <v>8.5</v>
      </c>
      <c r="S39" s="4">
        <f t="shared" si="14"/>
        <v>0.6017826747842483</v>
      </c>
    </row>
    <row r="40" spans="1:19" ht="12">
      <c r="A40" s="2">
        <f t="shared" si="17"/>
        <v>31500</v>
      </c>
      <c r="B40" s="7">
        <f t="shared" si="1"/>
        <v>906.6243002480742</v>
      </c>
      <c r="C40" s="7">
        <f t="shared" si="2"/>
        <v>897.7505816921134</v>
      </c>
      <c r="D40" s="7">
        <f t="shared" si="3"/>
        <v>870.8553555503936</v>
      </c>
      <c r="E40" s="7">
        <f t="shared" si="4"/>
        <v>825.2268695890892</v>
      </c>
      <c r="F40" s="7">
        <f t="shared" si="5"/>
        <v>760.0238848036269</v>
      </c>
      <c r="G40" s="7">
        <f t="shared" si="6"/>
        <v>674.7158346630231</v>
      </c>
      <c r="H40" s="7">
        <f t="shared" si="7"/>
        <v>569.5578589408349</v>
      </c>
      <c r="I40" s="7">
        <f t="shared" si="8"/>
        <v>445.99046197887526</v>
      </c>
      <c r="J40" s="7">
        <f t="shared" si="9"/>
        <v>306.86332183834435</v>
      </c>
      <c r="K40" s="7">
        <f t="shared" si="10"/>
        <v>156.41603719691608</v>
      </c>
      <c r="L40" s="7">
        <f t="shared" si="11"/>
        <v>0</v>
      </c>
      <c r="M40" s="6"/>
      <c r="Q40" s="7">
        <f t="shared" si="12"/>
        <v>596.0712356377255</v>
      </c>
      <c r="R40" s="2">
        <f t="shared" si="13"/>
        <v>8.75</v>
      </c>
      <c r="S40" s="4">
        <f t="shared" si="14"/>
        <v>0.5960712356377256</v>
      </c>
    </row>
    <row r="41" spans="1:19" ht="12">
      <c r="A41" s="2">
        <f t="shared" si="17"/>
        <v>32400</v>
      </c>
      <c r="B41" s="7">
        <f t="shared" si="1"/>
        <v>900.2352228877825</v>
      </c>
      <c r="C41" s="7">
        <f t="shared" si="2"/>
        <v>891.2628389612402</v>
      </c>
      <c r="D41" s="7">
        <f t="shared" si="3"/>
        <v>864.1113820153432</v>
      </c>
      <c r="E41" s="7">
        <f t="shared" si="4"/>
        <v>818.1800500123924</v>
      </c>
      <c r="F41" s="7">
        <f t="shared" si="5"/>
        <v>752.786061275776</v>
      </c>
      <c r="G41" s="7">
        <f t="shared" si="6"/>
        <v>667.5698614536527</v>
      </c>
      <c r="H41" s="7">
        <f t="shared" si="7"/>
        <v>562.9304672945173</v>
      </c>
      <c r="I41" s="7">
        <f t="shared" si="8"/>
        <v>440.38895443458955</v>
      </c>
      <c r="J41" s="7">
        <f t="shared" si="9"/>
        <v>302.7880698180213</v>
      </c>
      <c r="K41" s="7">
        <f t="shared" si="10"/>
        <v>154.26728627694047</v>
      </c>
      <c r="L41" s="7">
        <f t="shared" si="11"/>
        <v>0</v>
      </c>
      <c r="M41" s="6"/>
      <c r="Q41" s="7">
        <f t="shared" si="12"/>
        <v>590.4402582986364</v>
      </c>
      <c r="R41" s="2">
        <f t="shared" si="13"/>
        <v>9</v>
      </c>
      <c r="S41" s="4">
        <f t="shared" si="14"/>
        <v>0.5904402582986364</v>
      </c>
    </row>
    <row r="42" spans="1:19" ht="12">
      <c r="A42" s="2">
        <f t="shared" si="17"/>
        <v>33300</v>
      </c>
      <c r="B42" s="7">
        <f t="shared" si="1"/>
        <v>893.7751064606721</v>
      </c>
      <c r="C42" s="7">
        <f t="shared" si="2"/>
        <v>884.7183726742725</v>
      </c>
      <c r="D42" s="7">
        <f t="shared" si="3"/>
        <v>857.3506269948037</v>
      </c>
      <c r="E42" s="7">
        <f t="shared" si="4"/>
        <v>811.1734935882727</v>
      </c>
      <c r="F42" s="7">
        <f t="shared" si="5"/>
        <v>745.6500652849934</v>
      </c>
      <c r="G42" s="7">
        <f t="shared" si="6"/>
        <v>660.5775114923283</v>
      </c>
      <c r="H42" s="7">
        <f t="shared" si="7"/>
        <v>556.4857045622321</v>
      </c>
      <c r="I42" s="7">
        <f t="shared" si="8"/>
        <v>434.96758060219895</v>
      </c>
      <c r="J42" s="7">
        <f t="shared" si="9"/>
        <v>298.85690620519676</v>
      </c>
      <c r="K42" s="7">
        <f t="shared" si="10"/>
        <v>152.198545292031</v>
      </c>
      <c r="L42" s="7">
        <f t="shared" si="11"/>
        <v>0</v>
      </c>
      <c r="M42" s="6"/>
      <c r="Q42" s="7">
        <f t="shared" si="12"/>
        <v>584.8866359926664</v>
      </c>
      <c r="R42" s="2">
        <f t="shared" si="13"/>
        <v>9.25</v>
      </c>
      <c r="S42" s="4">
        <f t="shared" si="14"/>
        <v>0.5848866359926663</v>
      </c>
    </row>
    <row r="43" spans="1:19" ht="12">
      <c r="A43" s="2">
        <f t="shared" si="17"/>
        <v>34200</v>
      </c>
      <c r="B43" s="7">
        <f t="shared" si="1"/>
        <v>887.2542581344644</v>
      </c>
      <c r="C43" s="7">
        <f t="shared" si="2"/>
        <v>878.1264083927675</v>
      </c>
      <c r="D43" s="7">
        <f t="shared" si="3"/>
        <v>850.5792474130612</v>
      </c>
      <c r="E43" s="7">
        <f t="shared" si="4"/>
        <v>804.2088274254434</v>
      </c>
      <c r="F43" s="7">
        <f t="shared" si="5"/>
        <v>738.6123801088145</v>
      </c>
      <c r="G43" s="7">
        <f t="shared" si="6"/>
        <v>653.7305803628531</v>
      </c>
      <c r="H43" s="7">
        <f t="shared" si="7"/>
        <v>550.2122304314548</v>
      </c>
      <c r="I43" s="7">
        <f t="shared" si="8"/>
        <v>429.7142624448901</v>
      </c>
      <c r="J43" s="7">
        <f t="shared" si="9"/>
        <v>295.0597390593779</v>
      </c>
      <c r="K43" s="7">
        <f t="shared" si="10"/>
        <v>150.2040789156395</v>
      </c>
      <c r="L43" s="7">
        <f t="shared" si="11"/>
        <v>0</v>
      </c>
      <c r="M43" s="6"/>
      <c r="Q43" s="7">
        <f t="shared" si="12"/>
        <v>579.4074883621533</v>
      </c>
      <c r="R43" s="2">
        <f t="shared" si="13"/>
        <v>9.5</v>
      </c>
      <c r="S43" s="4">
        <f t="shared" si="14"/>
        <v>0.5794074883621534</v>
      </c>
    </row>
    <row r="44" spans="1:19" ht="12">
      <c r="A44" s="2">
        <f t="shared" si="17"/>
        <v>35100</v>
      </c>
      <c r="B44" s="7">
        <f t="shared" si="1"/>
        <v>880.6822063204427</v>
      </c>
      <c r="C44" s="7">
        <f t="shared" si="2"/>
        <v>871.4954563470842</v>
      </c>
      <c r="D44" s="7">
        <f t="shared" si="3"/>
        <v>843.8028741702132</v>
      </c>
      <c r="E44" s="7">
        <f t="shared" si="4"/>
        <v>797.2874575869994</v>
      </c>
      <c r="F44" s="7">
        <f t="shared" si="5"/>
        <v>731.6696532342547</v>
      </c>
      <c r="G44" s="7">
        <f t="shared" si="6"/>
        <v>647.0214222960958</v>
      </c>
      <c r="H44" s="7">
        <f t="shared" si="7"/>
        <v>544.0995679315948</v>
      </c>
      <c r="I44" s="7">
        <f t="shared" si="8"/>
        <v>424.617902501269</v>
      </c>
      <c r="J44" s="7">
        <f t="shared" si="9"/>
        <v>291.3873298264165</v>
      </c>
      <c r="K44" s="7">
        <f t="shared" si="10"/>
        <v>148.2786481577551</v>
      </c>
      <c r="L44" s="7">
        <f t="shared" si="11"/>
        <v>0</v>
      </c>
      <c r="M44" s="6"/>
      <c r="Q44" s="7">
        <f t="shared" si="12"/>
        <v>574.0001415211904</v>
      </c>
      <c r="R44" s="2">
        <f t="shared" si="13"/>
        <v>9.75</v>
      </c>
      <c r="S44" s="4">
        <f t="shared" si="14"/>
        <v>0.5740001415211904</v>
      </c>
    </row>
    <row r="45" spans="1:19" ht="12">
      <c r="A45" s="2">
        <f t="shared" si="17"/>
        <v>36000</v>
      </c>
      <c r="B45" s="7">
        <f t="shared" si="1"/>
        <v>874.0677463396246</v>
      </c>
      <c r="C45" s="7">
        <f t="shared" si="2"/>
        <v>864.8333567538197</v>
      </c>
      <c r="D45" s="7">
        <f t="shared" si="3"/>
        <v>837.0266537839298</v>
      </c>
      <c r="E45" s="7">
        <f t="shared" si="4"/>
        <v>790.4105979899682</v>
      </c>
      <c r="F45" s="7">
        <f t="shared" si="5"/>
        <v>724.8186996635055</v>
      </c>
      <c r="G45" s="7">
        <f t="shared" si="6"/>
        <v>640.4429178626127</v>
      </c>
      <c r="H45" s="7">
        <f t="shared" si="7"/>
        <v>538.1380359478978</v>
      </c>
      <c r="I45" s="7">
        <f t="shared" si="8"/>
        <v>419.66829589323936</v>
      </c>
      <c r="J45" s="7">
        <f t="shared" si="9"/>
        <v>287.83121058864526</v>
      </c>
      <c r="K45" s="7">
        <f t="shared" si="10"/>
        <v>146.41746022168135</v>
      </c>
      <c r="L45" s="7">
        <f t="shared" si="11"/>
        <v>0</v>
      </c>
      <c r="M45" s="6"/>
      <c r="Q45" s="7">
        <f t="shared" si="12"/>
        <v>568.6621101875113</v>
      </c>
      <c r="R45" s="2">
        <f t="shared" si="13"/>
        <v>10</v>
      </c>
      <c r="S45" s="4">
        <f t="shared" si="14"/>
        <v>0.5686621101875113</v>
      </c>
    </row>
    <row r="46" spans="1:19" ht="12">
      <c r="A46" s="2">
        <f t="shared" si="17"/>
        <v>36900</v>
      </c>
      <c r="B46" s="7">
        <f t="shared" si="1"/>
        <v>867.418985837845</v>
      </c>
      <c r="C46" s="7">
        <f t="shared" si="2"/>
        <v>858.1473239355491</v>
      </c>
      <c r="D46" s="7">
        <f t="shared" si="3"/>
        <v>830.255286767264</v>
      </c>
      <c r="E46" s="7">
        <f t="shared" si="4"/>
        <v>783.5792946782678</v>
      </c>
      <c r="F46" s="7">
        <f t="shared" si="5"/>
        <v>718.0565016127107</v>
      </c>
      <c r="G46" s="7">
        <f t="shared" si="6"/>
        <v>633.9884418216368</v>
      </c>
      <c r="H46" s="7">
        <f t="shared" si="7"/>
        <v>532.3186870175182</v>
      </c>
      <c r="I46" s="7">
        <f t="shared" si="8"/>
        <v>414.8560516032626</v>
      </c>
      <c r="J46" s="7">
        <f t="shared" si="9"/>
        <v>284.38361116619217</v>
      </c>
      <c r="K46" s="7">
        <f t="shared" si="10"/>
        <v>144.61612467398308</v>
      </c>
      <c r="L46" s="7">
        <f t="shared" si="11"/>
        <v>0</v>
      </c>
      <c r="M46" s="6"/>
      <c r="Q46" s="7">
        <f t="shared" si="12"/>
        <v>563.3910816195307</v>
      </c>
      <c r="R46" s="2">
        <f t="shared" si="13"/>
        <v>10.25</v>
      </c>
      <c r="S46" s="4">
        <f t="shared" si="14"/>
        <v>0.5633910816195308</v>
      </c>
    </row>
    <row r="47" spans="1:19" ht="12">
      <c r="A47" s="2">
        <f t="shared" si="17"/>
        <v>37800</v>
      </c>
      <c r="B47" s="7">
        <f t="shared" si="1"/>
        <v>860.743389268192</v>
      </c>
      <c r="C47" s="7">
        <f t="shared" si="2"/>
        <v>851.443988839793</v>
      </c>
      <c r="D47" s="7">
        <f t="shared" si="3"/>
        <v>823.493062995808</v>
      </c>
      <c r="E47" s="7">
        <f t="shared" si="4"/>
        <v>776.7944463267058</v>
      </c>
      <c r="F47" s="7">
        <f t="shared" si="5"/>
        <v>711.3802055915247</v>
      </c>
      <c r="G47" s="7">
        <f t="shared" si="6"/>
        <v>627.6518316169407</v>
      </c>
      <c r="H47" s="7">
        <f t="shared" si="7"/>
        <v>526.6332499978689</v>
      </c>
      <c r="I47" s="7">
        <f t="shared" si="8"/>
        <v>410.1725217950493</v>
      </c>
      <c r="J47" s="7">
        <f t="shared" si="9"/>
        <v>281.03739458634226</v>
      </c>
      <c r="K47" s="7">
        <f t="shared" si="10"/>
        <v>142.87061492854446</v>
      </c>
      <c r="L47" s="7">
        <f t="shared" si="11"/>
        <v>0</v>
      </c>
      <c r="M47" s="6"/>
      <c r="Q47" s="7">
        <f t="shared" si="12"/>
        <v>558.1849011312673</v>
      </c>
      <c r="R47" s="2">
        <f t="shared" si="13"/>
        <v>10.5</v>
      </c>
      <c r="S47" s="4">
        <f t="shared" si="14"/>
        <v>0.5581849011312673</v>
      </c>
    </row>
    <row r="48" spans="1:19" ht="12">
      <c r="A48" s="2">
        <f t="shared" si="17"/>
        <v>38700</v>
      </c>
      <c r="B48" s="7">
        <f t="shared" si="1"/>
        <v>854.0478209597447</v>
      </c>
      <c r="C48" s="7">
        <f t="shared" si="2"/>
        <v>844.7294396901821</v>
      </c>
      <c r="D48" s="7">
        <f t="shared" si="3"/>
        <v>816.7438942987658</v>
      </c>
      <c r="E48" s="7">
        <f t="shared" si="4"/>
        <v>770.0568216629174</v>
      </c>
      <c r="F48" s="7">
        <f t="shared" si="5"/>
        <v>704.7871176253398</v>
      </c>
      <c r="G48" s="7">
        <f t="shared" si="6"/>
        <v>621.4273568649252</v>
      </c>
      <c r="H48" s="7">
        <f t="shared" si="7"/>
        <v>521.0740772277197</v>
      </c>
      <c r="I48" s="7">
        <f t="shared" si="8"/>
        <v>405.6097381529299</v>
      </c>
      <c r="J48" s="7">
        <f t="shared" si="9"/>
        <v>277.78599970466956</v>
      </c>
      <c r="K48" s="7">
        <f t="shared" si="10"/>
        <v>141.17723423107566</v>
      </c>
      <c r="L48" s="7">
        <f t="shared" si="11"/>
        <v>0</v>
      </c>
      <c r="M48" s="6"/>
      <c r="Q48" s="7">
        <f t="shared" si="12"/>
        <v>553.0415589938398</v>
      </c>
      <c r="R48" s="2">
        <f t="shared" si="13"/>
        <v>10.75</v>
      </c>
      <c r="S48" s="4">
        <f t="shared" si="14"/>
        <v>0.5530415589938398</v>
      </c>
    </row>
    <row r="49" spans="1:19" ht="12">
      <c r="A49" s="2">
        <f t="shared" si="17"/>
        <v>39600</v>
      </c>
      <c r="B49" s="7">
        <f t="shared" si="1"/>
        <v>847.3385864456595</v>
      </c>
      <c r="C49" s="7">
        <f t="shared" si="2"/>
        <v>838.0092606063148</v>
      </c>
      <c r="D49" s="7">
        <f t="shared" si="3"/>
        <v>810.0113444907702</v>
      </c>
      <c r="E49" s="7">
        <f t="shared" si="4"/>
        <v>763.367074358295</v>
      </c>
      <c r="F49" s="7">
        <f t="shared" si="5"/>
        <v>698.2746972051185</v>
      </c>
      <c r="G49" s="7">
        <f t="shared" si="6"/>
        <v>615.3096900692805</v>
      </c>
      <c r="H49" s="7">
        <f t="shared" si="7"/>
        <v>515.6340958301894</v>
      </c>
      <c r="I49" s="7">
        <f t="shared" si="8"/>
        <v>401.1603543784805</v>
      </c>
      <c r="J49" s="7">
        <f t="shared" si="9"/>
        <v>274.62338997554946</v>
      </c>
      <c r="K49" s="7">
        <f t="shared" si="10"/>
        <v>139.53258547838223</v>
      </c>
      <c r="L49" s="7">
        <f t="shared" si="11"/>
        <v>0</v>
      </c>
      <c r="M49" s="6"/>
      <c r="Q49" s="7">
        <f t="shared" si="12"/>
        <v>547.9591785615211</v>
      </c>
      <c r="R49" s="2">
        <f t="shared" si="13"/>
        <v>11</v>
      </c>
      <c r="S49" s="4">
        <f t="shared" si="14"/>
        <v>0.5479591785615211</v>
      </c>
    </row>
    <row r="50" spans="1:19" ht="12">
      <c r="A50" s="2">
        <f t="shared" si="17"/>
        <v>40500</v>
      </c>
      <c r="B50" s="7">
        <f t="shared" si="1"/>
        <v>840.6214718413313</v>
      </c>
      <c r="C50" s="7">
        <f t="shared" si="2"/>
        <v>831.2885681068828</v>
      </c>
      <c r="D50" s="7">
        <f t="shared" si="3"/>
        <v>803.2986570446751</v>
      </c>
      <c r="E50" s="7">
        <f t="shared" si="4"/>
        <v>756.7257558308426</v>
      </c>
      <c r="F50" s="7">
        <f t="shared" si="5"/>
        <v>691.8405504113604</v>
      </c>
      <c r="G50" s="7">
        <f t="shared" si="6"/>
        <v>609.2938787121094</v>
      </c>
      <c r="H50" s="7">
        <f t="shared" si="7"/>
        <v>510.306762833647</v>
      </c>
      <c r="I50" s="7">
        <f t="shared" si="8"/>
        <v>396.81759411604054</v>
      </c>
      <c r="J50" s="7">
        <f t="shared" si="9"/>
        <v>271.5440075416244</v>
      </c>
      <c r="K50" s="7">
        <f t="shared" si="10"/>
        <v>137.93354432514482</v>
      </c>
      <c r="L50" s="7">
        <f t="shared" si="11"/>
        <v>0</v>
      </c>
      <c r="M50" s="6"/>
      <c r="Q50" s="7">
        <f t="shared" si="12"/>
        <v>542.9360054842992</v>
      </c>
      <c r="R50" s="2">
        <f t="shared" si="13"/>
        <v>11.25</v>
      </c>
      <c r="S50" s="4">
        <f t="shared" si="14"/>
        <v>0.5429360054842992</v>
      </c>
    </row>
    <row r="51" spans="1:19" ht="12">
      <c r="A51" s="2">
        <f t="shared" si="17"/>
        <v>41400</v>
      </c>
      <c r="B51" s="7">
        <f t="shared" si="1"/>
        <v>833.9017811525284</v>
      </c>
      <c r="C51" s="7">
        <f t="shared" si="2"/>
        <v>824.5720454688894</v>
      </c>
      <c r="D51" s="7">
        <f t="shared" si="3"/>
        <v>796.6087805900902</v>
      </c>
      <c r="E51" s="7">
        <f t="shared" si="4"/>
        <v>750.1333263168086</v>
      </c>
      <c r="F51" s="7">
        <f t="shared" si="5"/>
        <v>685.4824225506436</v>
      </c>
      <c r="G51" s="7">
        <f t="shared" si="6"/>
        <v>603.3753188075933</v>
      </c>
      <c r="H51" s="7">
        <f t="shared" si="7"/>
        <v>505.08602381155515</v>
      </c>
      <c r="I51" s="7">
        <f t="shared" si="8"/>
        <v>392.57520368758907</v>
      </c>
      <c r="J51" s="7">
        <f t="shared" si="9"/>
        <v>268.5427319504816</v>
      </c>
      <c r="K51" s="7">
        <f t="shared" si="10"/>
        <v>136.37723512602534</v>
      </c>
      <c r="L51" s="7">
        <f t="shared" si="11"/>
        <v>0</v>
      </c>
      <c r="M51" s="6"/>
      <c r="Q51" s="7">
        <f t="shared" si="12"/>
        <v>537.970397888594</v>
      </c>
      <c r="R51" s="2">
        <f t="shared" si="13"/>
        <v>11.5</v>
      </c>
      <c r="S51" s="4">
        <f t="shared" si="14"/>
        <v>0.537970397888594</v>
      </c>
    </row>
    <row r="52" spans="1:19" ht="12">
      <c r="A52" s="2">
        <f t="shared" si="17"/>
        <v>42300</v>
      </c>
      <c r="B52" s="7">
        <f t="shared" si="1"/>
        <v>827.1843714603084</v>
      </c>
      <c r="C52" s="7">
        <f t="shared" si="2"/>
        <v>817.8639749586318</v>
      </c>
      <c r="D52" s="7">
        <f t="shared" si="3"/>
        <v>789.9443924080765</v>
      </c>
      <c r="E52" s="7">
        <f t="shared" si="4"/>
        <v>743.5901644993705</v>
      </c>
      <c r="F52" s="7">
        <f t="shared" si="5"/>
        <v>679.1981905589649</v>
      </c>
      <c r="G52" s="7">
        <f t="shared" si="6"/>
        <v>597.5497299565177</v>
      </c>
      <c r="H52" s="7">
        <f t="shared" si="7"/>
        <v>499.9662747655011</v>
      </c>
      <c r="I52" s="7">
        <f t="shared" si="8"/>
        <v>388.42740910685814</v>
      </c>
      <c r="J52" s="7">
        <f t="shared" si="9"/>
        <v>265.61484291903605</v>
      </c>
      <c r="K52" s="7">
        <f t="shared" si="10"/>
        <v>134.86100933746047</v>
      </c>
      <c r="L52" s="7">
        <f t="shared" si="11"/>
        <v>0</v>
      </c>
      <c r="M52" s="6"/>
      <c r="Q52" s="7">
        <f t="shared" si="12"/>
        <v>533.0608174240573</v>
      </c>
      <c r="R52" s="2">
        <f t="shared" si="13"/>
        <v>11.75</v>
      </c>
      <c r="S52" s="4">
        <f t="shared" si="14"/>
        <v>0.5330608174240573</v>
      </c>
    </row>
    <row r="53" spans="1:19" ht="12">
      <c r="A53" s="2">
        <f t="shared" si="17"/>
        <v>43200</v>
      </c>
      <c r="B53" s="7">
        <f t="shared" si="1"/>
        <v>820.4736859791012</v>
      </c>
      <c r="C53" s="7">
        <f t="shared" si="2"/>
        <v>811.1682679810355</v>
      </c>
      <c r="D53" s="7">
        <f t="shared" si="3"/>
        <v>783.3079200791423</v>
      </c>
      <c r="E53" s="7">
        <f t="shared" si="4"/>
        <v>737.0965759279586</v>
      </c>
      <c r="F53" s="7">
        <f t="shared" si="5"/>
        <v>672.9858553606299</v>
      </c>
      <c r="G53" s="7">
        <f t="shared" si="6"/>
        <v>591.8131319046328</v>
      </c>
      <c r="H53" s="7">
        <f t="shared" si="7"/>
        <v>494.94232699715565</v>
      </c>
      <c r="I53" s="7">
        <f t="shared" si="8"/>
        <v>384.36887691635366</v>
      </c>
      <c r="J53" s="7">
        <f t="shared" si="9"/>
        <v>262.7559866572848</v>
      </c>
      <c r="K53" s="7">
        <f t="shared" si="10"/>
        <v>133.38242606534192</v>
      </c>
      <c r="L53" s="7">
        <f t="shared" si="11"/>
        <v>0</v>
      </c>
      <c r="M53" s="6"/>
      <c r="Q53" s="7">
        <f t="shared" si="12"/>
        <v>528.2058210879086</v>
      </c>
      <c r="R53" s="2">
        <f t="shared" si="13"/>
        <v>12</v>
      </c>
      <c r="S53" s="4">
        <f t="shared" si="14"/>
        <v>0.5282058210879086</v>
      </c>
    </row>
    <row r="54" spans="1:19" ht="12">
      <c r="A54" s="2">
        <f t="shared" si="17"/>
        <v>44100</v>
      </c>
      <c r="B54" s="7">
        <f t="shared" si="1"/>
        <v>813.7737850204938</v>
      </c>
      <c r="C54" s="7">
        <f t="shared" si="2"/>
        <v>804.4884932156576</v>
      </c>
      <c r="D54" s="7">
        <f t="shared" si="3"/>
        <v>776.7015614293975</v>
      </c>
      <c r="E54" s="7">
        <f t="shared" si="4"/>
        <v>730.6528004181464</v>
      </c>
      <c r="F54" s="7">
        <f t="shared" si="5"/>
        <v>666.8435343207093</v>
      </c>
      <c r="G54" s="7">
        <f t="shared" si="6"/>
        <v>586.1618225821001</v>
      </c>
      <c r="H54" s="7">
        <f t="shared" si="7"/>
        <v>490.0093747347587</v>
      </c>
      <c r="I54" s="7">
        <f t="shared" si="8"/>
        <v>380.3946784521776</v>
      </c>
      <c r="J54" s="7">
        <f t="shared" si="9"/>
        <v>259.9621453374501</v>
      </c>
      <c r="K54" s="7">
        <f t="shared" si="10"/>
        <v>131.93923449491825</v>
      </c>
      <c r="L54" s="7">
        <f t="shared" si="11"/>
        <v>0</v>
      </c>
      <c r="M54" s="6"/>
      <c r="Q54" s="7">
        <f t="shared" si="12"/>
        <v>523.4040537495563</v>
      </c>
      <c r="R54" s="2">
        <f t="shared" si="13"/>
        <v>12.25</v>
      </c>
      <c r="S54" s="4">
        <f t="shared" si="14"/>
        <v>0.5234040537495562</v>
      </c>
    </row>
    <row r="55" spans="1:19" ht="12">
      <c r="A55" s="2">
        <f t="shared" si="17"/>
        <v>45000</v>
      </c>
      <c r="B55" s="7">
        <f t="shared" si="1"/>
        <v>807.0883749210118</v>
      </c>
      <c r="C55" s="7">
        <f t="shared" si="2"/>
        <v>797.827902822345</v>
      </c>
      <c r="D55" s="7">
        <f t="shared" si="3"/>
        <v>770.1273029084008</v>
      </c>
      <c r="E55" s="7">
        <f t="shared" si="4"/>
        <v>724.2590185871195</v>
      </c>
      <c r="F55" s="7">
        <f t="shared" si="5"/>
        <v>660.7694538898872</v>
      </c>
      <c r="G55" s="7">
        <f t="shared" si="6"/>
        <v>580.5923575829565</v>
      </c>
      <c r="H55" s="7">
        <f t="shared" si="7"/>
        <v>485.1629652980724</v>
      </c>
      <c r="I55" s="7">
        <f t="shared" si="8"/>
        <v>376.5002571926049</v>
      </c>
      <c r="J55" s="7">
        <f t="shared" si="9"/>
        <v>257.2296093554405</v>
      </c>
      <c r="K55" s="7">
        <f t="shared" si="10"/>
        <v>130.52935798005916</v>
      </c>
      <c r="L55" s="7">
        <f t="shared" si="11"/>
        <v>0</v>
      </c>
      <c r="M55" s="6"/>
      <c r="Q55" s="7">
        <f t="shared" si="12"/>
        <v>518.6542413077392</v>
      </c>
      <c r="R55" s="2">
        <f t="shared" si="13"/>
        <v>12.5</v>
      </c>
      <c r="S55" s="4">
        <f t="shared" si="14"/>
        <v>0.5186542413077392</v>
      </c>
    </row>
    <row r="56" spans="1:19" ht="12">
      <c r="A56" s="2">
        <f t="shared" si="17"/>
        <v>45900</v>
      </c>
      <c r="B56" s="7">
        <f t="shared" si="1"/>
        <v>800.4208350099717</v>
      </c>
      <c r="C56" s="7">
        <f t="shared" si="2"/>
        <v>791.1894568088451</v>
      </c>
      <c r="D56" s="7">
        <f t="shared" si="3"/>
        <v>763.5869365217595</v>
      </c>
      <c r="E56" s="7">
        <f t="shared" si="4"/>
        <v>717.9153576517772</v>
      </c>
      <c r="F56" s="7">
        <f t="shared" si="5"/>
        <v>654.7619425103958</v>
      </c>
      <c r="G56" s="7">
        <f t="shared" si="6"/>
        <v>575.1015310308933</v>
      </c>
      <c r="H56" s="7">
        <f t="shared" si="7"/>
        <v>480.3989716026624</v>
      </c>
      <c r="I56" s="7">
        <f t="shared" si="8"/>
        <v>372.681398889194</v>
      </c>
      <c r="J56" s="7">
        <f t="shared" si="9"/>
        <v>254.55495208168242</v>
      </c>
      <c r="K56" s="7">
        <f t="shared" si="10"/>
        <v>129.15087960237514</v>
      </c>
      <c r="L56" s="7">
        <f t="shared" si="11"/>
        <v>0</v>
      </c>
      <c r="M56" s="6"/>
      <c r="Q56" s="7">
        <f t="shared" si="12"/>
        <v>513.955184420457</v>
      </c>
      <c r="R56" s="2">
        <f t="shared" si="13"/>
        <v>12.75</v>
      </c>
      <c r="S56" s="4">
        <f t="shared" si="14"/>
        <v>0.5139551844204571</v>
      </c>
    </row>
    <row r="57" spans="1:19" ht="12">
      <c r="A57" s="2">
        <f t="shared" si="17"/>
        <v>46800</v>
      </c>
      <c r="B57" s="7">
        <f t="shared" si="1"/>
        <v>793.7742427051605</v>
      </c>
      <c r="C57" s="7">
        <f t="shared" si="2"/>
        <v>784.5758456578999</v>
      </c>
      <c r="D57" s="7">
        <f t="shared" si="3"/>
        <v>757.0820754319167</v>
      </c>
      <c r="E57" s="7">
        <f t="shared" si="4"/>
        <v>711.6218965940735</v>
      </c>
      <c r="F57" s="7">
        <f t="shared" si="5"/>
        <v>648.8194238286721</v>
      </c>
      <c r="G57" s="7">
        <f t="shared" si="6"/>
        <v>569.686357769351</v>
      </c>
      <c r="H57" s="7">
        <f t="shared" si="7"/>
        <v>475.7135668199769</v>
      </c>
      <c r="I57" s="7">
        <f t="shared" si="8"/>
        <v>368.9342042153384</v>
      </c>
      <c r="J57" s="7">
        <f t="shared" si="9"/>
        <v>251.93500683983595</v>
      </c>
      <c r="K57" s="7">
        <f t="shared" si="10"/>
        <v>127.80202903807071</v>
      </c>
      <c r="L57" s="7">
        <f t="shared" si="11"/>
        <v>0</v>
      </c>
      <c r="M57" s="6"/>
      <c r="Q57" s="7">
        <f t="shared" si="12"/>
        <v>509.30575275477156</v>
      </c>
      <c r="R57" s="2">
        <f t="shared" si="13"/>
        <v>13</v>
      </c>
      <c r="S57" s="4">
        <f t="shared" si="14"/>
        <v>0.5093057527547715</v>
      </c>
    </row>
    <row r="58" spans="1:19" ht="12">
      <c r="A58" s="2">
        <f t="shared" si="17"/>
        <v>47700</v>
      </c>
      <c r="B58" s="7">
        <f t="shared" si="1"/>
        <v>787.1513968311328</v>
      </c>
      <c r="C58" s="7">
        <f t="shared" si="2"/>
        <v>777.9895113135599</v>
      </c>
      <c r="D58" s="7">
        <f t="shared" si="3"/>
        <v>750.6141683316471</v>
      </c>
      <c r="E58" s="7">
        <f t="shared" si="4"/>
        <v>705.3786707801526</v>
      </c>
      <c r="F58" s="7">
        <f t="shared" si="5"/>
        <v>642.940410242861</v>
      </c>
      <c r="G58" s="7">
        <f t="shared" si="6"/>
        <v>564.3440568089319</v>
      </c>
      <c r="H58" s="7">
        <f t="shared" si="7"/>
        <v>471.1032010240817</v>
      </c>
      <c r="I58" s="7">
        <f t="shared" si="8"/>
        <v>365.2550636978274</v>
      </c>
      <c r="J58" s="7">
        <f t="shared" si="9"/>
        <v>249.36684588638133</v>
      </c>
      <c r="K58" s="7">
        <f t="shared" si="10"/>
        <v>126.48117059300074</v>
      </c>
      <c r="L58" s="7">
        <f t="shared" si="11"/>
        <v>0</v>
      </c>
      <c r="M58" s="6"/>
      <c r="Q58" s="7">
        <f t="shared" si="12"/>
        <v>504.704879709401</v>
      </c>
      <c r="R58" s="2">
        <f t="shared" si="13"/>
        <v>13.25</v>
      </c>
      <c r="S58" s="4">
        <f t="shared" si="14"/>
        <v>0.504704879709401</v>
      </c>
    </row>
    <row r="59" spans="1:19" ht="12">
      <c r="A59" s="2">
        <f t="shared" si="17"/>
        <v>48600</v>
      </c>
      <c r="B59" s="7">
        <f t="shared" si="1"/>
        <v>780.5548392584803</v>
      </c>
      <c r="C59" s="7">
        <f t="shared" si="2"/>
        <v>771.4326666263976</v>
      </c>
      <c r="D59" s="7">
        <f t="shared" si="3"/>
        <v>744.1845126865976</v>
      </c>
      <c r="E59" s="7">
        <f t="shared" si="4"/>
        <v>699.1856761052655</v>
      </c>
      <c r="F59" s="7">
        <f t="shared" si="5"/>
        <v>637.1234968000715</v>
      </c>
      <c r="G59" s="7">
        <f t="shared" si="6"/>
        <v>559.0720359626002</v>
      </c>
      <c r="H59" s="7">
        <f t="shared" si="7"/>
        <v>466.5645796691762</v>
      </c>
      <c r="I59" s="7">
        <f t="shared" si="8"/>
        <v>361.64063472315837</v>
      </c>
      <c r="J59" s="7">
        <f t="shared" si="9"/>
        <v>246.8477611928849</v>
      </c>
      <c r="K59" s="7">
        <f t="shared" si="10"/>
        <v>125.18679228513747</v>
      </c>
      <c r="L59" s="7">
        <f t="shared" si="11"/>
        <v>0</v>
      </c>
      <c r="M59" s="6"/>
      <c r="Q59" s="7">
        <f t="shared" si="12"/>
        <v>500.1515575680529</v>
      </c>
      <c r="R59" s="2">
        <f t="shared" si="13"/>
        <v>13.5</v>
      </c>
      <c r="S59" s="4">
        <f t="shared" si="14"/>
        <v>0.500151557568053</v>
      </c>
    </row>
    <row r="60" spans="1:19" ht="12">
      <c r="A60" s="2">
        <f t="shared" si="17"/>
        <v>49500</v>
      </c>
      <c r="B60" s="7">
        <f t="shared" si="1"/>
        <v>773.9868749633807</v>
      </c>
      <c r="C60" s="7">
        <f t="shared" si="2"/>
        <v>764.9073133556194</v>
      </c>
      <c r="D60" s="7">
        <f t="shared" si="3"/>
        <v>737.7942669356461</v>
      </c>
      <c r="E60" s="7">
        <f t="shared" si="4"/>
        <v>693.0428727246752</v>
      </c>
      <c r="F60" s="7">
        <f t="shared" si="5"/>
        <v>631.3673554484517</v>
      </c>
      <c r="G60" s="7">
        <f t="shared" si="6"/>
        <v>553.8678775984572</v>
      </c>
      <c r="H60" s="7">
        <f t="shared" si="7"/>
        <v>462.09464375424244</v>
      </c>
      <c r="I60" s="7">
        <f t="shared" si="8"/>
        <v>358.0878204328264</v>
      </c>
      <c r="J60" s="7">
        <f t="shared" si="9"/>
        <v>244.37524685699427</v>
      </c>
      <c r="K60" s="7">
        <f t="shared" si="10"/>
        <v>123.91749586927705</v>
      </c>
      <c r="L60" s="7">
        <f t="shared" si="11"/>
        <v>0</v>
      </c>
      <c r="M60" s="6"/>
      <c r="Q60" s="7">
        <f t="shared" si="12"/>
        <v>495.64483304578806</v>
      </c>
      <c r="R60" s="2">
        <f t="shared" si="13"/>
        <v>13.75</v>
      </c>
      <c r="S60" s="4">
        <f t="shared" si="14"/>
        <v>0.49564483304578805</v>
      </c>
    </row>
    <row r="61" spans="1:19" ht="12">
      <c r="A61" s="2">
        <f t="shared" si="17"/>
        <v>50400</v>
      </c>
      <c r="B61" s="7">
        <f t="shared" si="1"/>
        <v>767.4495906057925</v>
      </c>
      <c r="C61" s="7">
        <f t="shared" si="2"/>
        <v>758.4152588232231</v>
      </c>
      <c r="D61" s="7">
        <f t="shared" si="3"/>
        <v>731.444461730887</v>
      </c>
      <c r="E61" s="7">
        <f t="shared" si="4"/>
        <v>686.9501884211843</v>
      </c>
      <c r="F61" s="7">
        <f t="shared" si="5"/>
        <v>625.6707296418942</v>
      </c>
      <c r="G61" s="7">
        <f t="shared" si="6"/>
        <v>548.7293254405379</v>
      </c>
      <c r="H61" s="7">
        <f t="shared" si="7"/>
        <v>457.69055154245</v>
      </c>
      <c r="I61" s="7">
        <f t="shared" si="8"/>
        <v>354.5937503412366</v>
      </c>
      <c r="J61" s="7">
        <f t="shared" si="9"/>
        <v>241.9469829887156</v>
      </c>
      <c r="K61" s="7">
        <f t="shared" si="10"/>
        <v>122.6719877119155</v>
      </c>
      <c r="L61" s="7">
        <f t="shared" si="11"/>
        <v>0</v>
      </c>
      <c r="M61" s="6"/>
      <c r="Q61" s="7">
        <f t="shared" si="12"/>
        <v>491.18380319449403</v>
      </c>
      <c r="R61" s="2">
        <f t="shared" si="13"/>
        <v>14</v>
      </c>
      <c r="S61" s="4">
        <f t="shared" si="14"/>
        <v>0.491183803194494</v>
      </c>
    </row>
    <row r="62" spans="1:19" ht="12">
      <c r="A62" s="2">
        <f t="shared" si="17"/>
        <v>51300</v>
      </c>
      <c r="B62" s="7">
        <f t="shared" si="1"/>
        <v>760.9448717223424</v>
      </c>
      <c r="C62" s="7">
        <f t="shared" si="2"/>
        <v>751.9581313117071</v>
      </c>
      <c r="D62" s="7">
        <f t="shared" si="3"/>
        <v>725.136010292635</v>
      </c>
      <c r="E62" s="7">
        <f t="shared" si="4"/>
        <v>680.9075216521329</v>
      </c>
      <c r="F62" s="7">
        <f t="shared" si="5"/>
        <v>620.0324292899504</v>
      </c>
      <c r="G62" s="7">
        <f t="shared" si="6"/>
        <v>543.6542723497146</v>
      </c>
      <c r="H62" s="7">
        <f t="shared" si="7"/>
        <v>453.34966171332485</v>
      </c>
      <c r="I62" s="7">
        <f t="shared" si="8"/>
        <v>351.15576252676584</v>
      </c>
      <c r="J62" s="7">
        <f t="shared" si="9"/>
        <v>239.56082093597513</v>
      </c>
      <c r="K62" s="7">
        <f t="shared" si="10"/>
        <v>121.44907043527395</v>
      </c>
      <c r="L62" s="7">
        <f t="shared" si="11"/>
        <v>0</v>
      </c>
      <c r="M62" s="6"/>
      <c r="Q62" s="7">
        <f t="shared" si="12"/>
        <v>486.76761163686507</v>
      </c>
      <c r="R62" s="2">
        <f t="shared" si="13"/>
        <v>14.25</v>
      </c>
      <c r="S62" s="4">
        <f t="shared" si="14"/>
        <v>0.48676761163686505</v>
      </c>
    </row>
    <row r="63" spans="1:19" ht="12">
      <c r="A63" s="2">
        <f t="shared" si="17"/>
        <v>52200</v>
      </c>
      <c r="B63" s="7">
        <f t="shared" si="1"/>
        <v>754.4744186266851</v>
      </c>
      <c r="C63" s="7">
        <f t="shared" si="2"/>
        <v>745.5373942926699</v>
      </c>
      <c r="D63" s="7">
        <f t="shared" si="3"/>
        <v>718.8697179489203</v>
      </c>
      <c r="E63" s="7">
        <f t="shared" si="4"/>
        <v>674.914744312328</v>
      </c>
      <c r="F63" s="7">
        <f t="shared" si="5"/>
        <v>614.4513260418512</v>
      </c>
      <c r="G63" s="7">
        <f t="shared" si="6"/>
        <v>538.6407490190992</v>
      </c>
      <c r="H63" s="7">
        <f t="shared" si="7"/>
        <v>449.06951783526387</v>
      </c>
      <c r="I63" s="7">
        <f t="shared" si="8"/>
        <v>347.7713872612424</v>
      </c>
      <c r="J63" s="7">
        <f t="shared" si="9"/>
        <v>237.21476972840736</v>
      </c>
      <c r="K63" s="7">
        <f t="shared" si="10"/>
        <v>120.24763525882776</v>
      </c>
      <c r="L63" s="7">
        <f t="shared" si="11"/>
        <v>0</v>
      </c>
      <c r="M63" s="6"/>
      <c r="Q63" s="7">
        <f t="shared" si="12"/>
        <v>482.39544510119526</v>
      </c>
      <c r="R63" s="2">
        <f t="shared" si="13"/>
        <v>14.5</v>
      </c>
      <c r="S63" s="4">
        <f t="shared" si="14"/>
        <v>0.48239544510119525</v>
      </c>
    </row>
    <row r="64" spans="1:19" ht="12">
      <c r="A64" s="2">
        <f t="shared" si="17"/>
        <v>53100</v>
      </c>
      <c r="B64" s="7">
        <f t="shared" si="1"/>
        <v>748.0397611061941</v>
      </c>
      <c r="C64" s="7">
        <f t="shared" si="2"/>
        <v>739.1543595691655</v>
      </c>
      <c r="D64" s="7">
        <f t="shared" si="3"/>
        <v>712.6462909234968</v>
      </c>
      <c r="E64" s="7">
        <f t="shared" si="4"/>
        <v>668.9717042441296</v>
      </c>
      <c r="F64" s="7">
        <f t="shared" si="5"/>
        <v>608.9263488910321</v>
      </c>
      <c r="G64" s="7">
        <f t="shared" si="6"/>
        <v>533.6869135211092</v>
      </c>
      <c r="H64" s="7">
        <f t="shared" si="7"/>
        <v>444.84783405479686</v>
      </c>
      <c r="I64" s="7">
        <f t="shared" si="8"/>
        <v>344.43833195606953</v>
      </c>
      <c r="J64" s="7">
        <f t="shared" si="9"/>
        <v>234.90698363117934</v>
      </c>
      <c r="K64" s="7">
        <f t="shared" si="10"/>
        <v>119.06665497469842</v>
      </c>
      <c r="L64" s="7">
        <f t="shared" si="11"/>
        <v>0</v>
      </c>
      <c r="M64" s="6"/>
      <c r="Q64" s="7">
        <f t="shared" si="12"/>
        <v>478.06653023187744</v>
      </c>
      <c r="R64" s="2">
        <f t="shared" si="13"/>
        <v>14.75</v>
      </c>
      <c r="S64" s="4">
        <f t="shared" si="14"/>
        <v>0.47806653023187745</v>
      </c>
    </row>
    <row r="65" spans="1:19" ht="12">
      <c r="A65" s="2">
        <f t="shared" si="17"/>
        <v>54000</v>
      </c>
      <c r="B65" s="7">
        <f t="shared" si="1"/>
        <v>741.6422719995335</v>
      </c>
      <c r="C65" s="7">
        <f t="shared" si="2"/>
        <v>732.8101994100551</v>
      </c>
      <c r="D65" s="7">
        <f t="shared" si="3"/>
        <v>706.4663444313653</v>
      </c>
      <c r="E65" s="7">
        <f t="shared" si="4"/>
        <v>663.0782275215867</v>
      </c>
      <c r="F65" s="7">
        <f t="shared" si="5"/>
        <v>603.456480084975</v>
      </c>
      <c r="G65" s="7">
        <f t="shared" si="6"/>
        <v>528.791041646409</v>
      </c>
      <c r="H65" s="7">
        <f t="shared" si="7"/>
        <v>440.68248190712745</v>
      </c>
      <c r="I65" s="7">
        <f t="shared" si="8"/>
        <v>341.1544673146509</v>
      </c>
      <c r="J65" s="7">
        <f t="shared" si="9"/>
        <v>232.63575071180668</v>
      </c>
      <c r="K65" s="7">
        <f t="shared" si="10"/>
        <v>117.90517750014013</v>
      </c>
      <c r="L65" s="7">
        <f t="shared" si="11"/>
        <v>0</v>
      </c>
      <c r="M65" s="6"/>
      <c r="Q65" s="7">
        <f t="shared" si="12"/>
        <v>473.7801306527882</v>
      </c>
      <c r="R65" s="2">
        <f t="shared" si="13"/>
        <v>15</v>
      </c>
      <c r="S65" s="4">
        <f t="shared" si="14"/>
        <v>0.47378013065278823</v>
      </c>
    </row>
    <row r="66" spans="1:19" ht="12">
      <c r="A66" s="2">
        <f t="shared" si="17"/>
        <v>54900</v>
      </c>
      <c r="B66" s="7">
        <f t="shared" si="1"/>
        <v>735.2831797351091</v>
      </c>
      <c r="C66" s="7">
        <f t="shared" si="2"/>
        <v>726.505957749939</v>
      </c>
      <c r="D66" s="7">
        <f t="shared" si="3"/>
        <v>700.3304101361733</v>
      </c>
      <c r="E66" s="7">
        <f t="shared" si="4"/>
        <v>657.2341205319268</v>
      </c>
      <c r="F66" s="7">
        <f t="shared" si="5"/>
        <v>598.0407513242715</v>
      </c>
      <c r="G66" s="7">
        <f t="shared" si="6"/>
        <v>523.9515179781514</v>
      </c>
      <c r="H66" s="7">
        <f t="shared" si="7"/>
        <v>436.57147815997723</v>
      </c>
      <c r="I66" s="7">
        <f t="shared" si="8"/>
        <v>337.91781459091857</v>
      </c>
      <c r="J66" s="7">
        <f t="shared" si="9"/>
        <v>230.39948233263064</v>
      </c>
      <c r="K66" s="7">
        <f t="shared" si="10"/>
        <v>116.76231995628964</v>
      </c>
      <c r="L66" s="7">
        <f t="shared" si="11"/>
        <v>0</v>
      </c>
      <c r="M66" s="6"/>
      <c r="Q66" s="7">
        <f t="shared" si="12"/>
        <v>469.5355442627832</v>
      </c>
      <c r="R66" s="2">
        <f t="shared" si="13"/>
        <v>15.25</v>
      </c>
      <c r="S66" s="4">
        <f t="shared" si="14"/>
        <v>0.4695355442627832</v>
      </c>
    </row>
    <row r="67" spans="1:19" ht="12">
      <c r="A67" s="2">
        <f t="shared" si="17"/>
        <v>55800</v>
      </c>
      <c r="B67" s="7">
        <f t="shared" si="1"/>
        <v>728.9635799057866</v>
      </c>
      <c r="C67" s="7">
        <f t="shared" si="2"/>
        <v>720.2425605236446</v>
      </c>
      <c r="D67" s="7">
        <f t="shared" si="3"/>
        <v>694.2389430196002</v>
      </c>
      <c r="E67" s="7">
        <f t="shared" si="4"/>
        <v>651.4391718746997</v>
      </c>
      <c r="F67" s="7">
        <f t="shared" si="5"/>
        <v>592.6782402344242</v>
      </c>
      <c r="G67" s="7">
        <f t="shared" si="6"/>
        <v>519.1668276482119</v>
      </c>
      <c r="H67" s="7">
        <f t="shared" si="7"/>
        <v>432.5129736096588</v>
      </c>
      <c r="I67" s="7">
        <f t="shared" si="8"/>
        <v>334.72653386279603</v>
      </c>
      <c r="J67" s="7">
        <f t="shared" si="9"/>
        <v>228.19670349013154</v>
      </c>
      <c r="K67" s="7">
        <f t="shared" si="10"/>
        <v>115.63726322750813</v>
      </c>
      <c r="L67" s="7">
        <f t="shared" si="11"/>
        <v>0</v>
      </c>
      <c r="M67" s="6"/>
      <c r="Q67" s="7">
        <f t="shared" si="12"/>
        <v>465.33210074435675</v>
      </c>
      <c r="R67" s="2">
        <f t="shared" si="13"/>
        <v>15.5</v>
      </c>
      <c r="S67" s="4">
        <f t="shared" si="14"/>
        <v>0.46533210074435677</v>
      </c>
    </row>
    <row r="68" spans="1:19" ht="12">
      <c r="A68" s="2">
        <f t="shared" si="17"/>
        <v>56700</v>
      </c>
      <c r="B68" s="7">
        <f t="shared" si="1"/>
        <v>722.6844459506443</v>
      </c>
      <c r="C68" s="7">
        <f t="shared" si="2"/>
        <v>714.0208251997598</v>
      </c>
      <c r="D68" s="7">
        <f t="shared" si="3"/>
        <v>688.192327708892</v>
      </c>
      <c r="E68" s="7">
        <f t="shared" si="4"/>
        <v>645.6931540963647</v>
      </c>
      <c r="F68" s="7">
        <f t="shared" si="5"/>
        <v>587.368067093887</v>
      </c>
      <c r="G68" s="7">
        <f t="shared" si="6"/>
        <v>514.4355487253692</v>
      </c>
      <c r="H68" s="7">
        <f t="shared" si="7"/>
        <v>428.5052427546673</v>
      </c>
      <c r="I68" s="7">
        <f t="shared" si="8"/>
        <v>331.5789132375074</v>
      </c>
      <c r="J68" s="7">
        <f t="shared" si="9"/>
        <v>226.02604392974632</v>
      </c>
      <c r="K68" s="7">
        <f t="shared" si="10"/>
        <v>114.52924696014964</v>
      </c>
      <c r="L68" s="7">
        <f t="shared" si="11"/>
        <v>0</v>
      </c>
      <c r="M68" s="6"/>
      <c r="Q68" s="7">
        <f t="shared" si="12"/>
        <v>461.16915926816665</v>
      </c>
      <c r="R68" s="2">
        <f t="shared" si="13"/>
        <v>15.75</v>
      </c>
      <c r="S68" s="4">
        <f t="shared" si="14"/>
        <v>0.46116915926816665</v>
      </c>
    </row>
    <row r="69" spans="1:19" ht="12">
      <c r="A69" s="2">
        <f t="shared" si="17"/>
        <v>57600</v>
      </c>
      <c r="B69" s="7">
        <f t="shared" si="1"/>
        <v>716.4466390100074</v>
      </c>
      <c r="C69" s="7">
        <f t="shared" si="2"/>
        <v>707.8414695733659</v>
      </c>
      <c r="D69" s="7">
        <f t="shared" si="3"/>
        <v>682.1908843050945</v>
      </c>
      <c r="E69" s="7">
        <f t="shared" si="4"/>
        <v>639.9958252759825</v>
      </c>
      <c r="F69" s="7">
        <f t="shared" si="5"/>
        <v>582.1093918021126</v>
      </c>
      <c r="G69" s="7">
        <f t="shared" si="6"/>
        <v>509.75634518858294</v>
      </c>
      <c r="H69" s="7">
        <f t="shared" si="7"/>
        <v>424.54667427794243</v>
      </c>
      <c r="I69" s="7">
        <f t="shared" si="8"/>
        <v>328.47335891289094</v>
      </c>
      <c r="J69" s="7">
        <f t="shared" si="9"/>
        <v>223.88622997148548</v>
      </c>
      <c r="K69" s="7">
        <f t="shared" si="10"/>
        <v>113.43756496355059</v>
      </c>
      <c r="L69" s="7">
        <f t="shared" si="11"/>
        <v>0</v>
      </c>
      <c r="M69" s="6"/>
      <c r="Q69" s="7">
        <f t="shared" si="12"/>
        <v>457.0461063776011</v>
      </c>
      <c r="R69" s="2">
        <f t="shared" si="13"/>
        <v>16</v>
      </c>
      <c r="S69" s="4">
        <f t="shared" si="14"/>
        <v>0.4570461063776011</v>
      </c>
    </row>
    <row r="70" spans="1:19" ht="12">
      <c r="A70" s="2">
        <f t="shared" si="17"/>
        <v>58500</v>
      </c>
      <c r="B70" s="7">
        <f aca="true" t="shared" si="19" ref="B70:B133">2*$O$4*C69+(1-2*$O$4)*B69</f>
        <v>710.2509170156255</v>
      </c>
      <c r="C70" s="7">
        <f aca="true" t="shared" si="20" ref="C70:C133">$O$4*(D69+B69)+(1-2*$O$4)*C69</f>
        <v>701.7051198739791</v>
      </c>
      <c r="D70" s="7">
        <f aca="true" t="shared" si="21" ref="D70:D133">$O$4*(E69+C69)+(1-2*$O$4)*D69</f>
        <v>676.2348737511919</v>
      </c>
      <c r="E70" s="7">
        <f aca="true" t="shared" si="22" ref="E70:E133">$O$4*(F69+D69)+(1-2*$O$4)*E69</f>
        <v>634.3469304758696</v>
      </c>
      <c r="F70" s="7">
        <f aca="true" t="shared" si="23" ref="F70:F133">$O$4*(G69+E69)+(1-2*$O$4)*F69</f>
        <v>576.9014110718351</v>
      </c>
      <c r="G70" s="7">
        <f aca="true" t="shared" si="24" ref="G70:G133">$O$4*(H69+F69)+(1-2*$O$4)*G69</f>
        <v>505.12796044162303</v>
      </c>
      <c r="H70" s="7">
        <f aca="true" t="shared" si="25" ref="H70:H133">$O$4*(I69+G69)+(1-2*$O$4)*H69</f>
        <v>420.63576227435453</v>
      </c>
      <c r="I70" s="7">
        <f aca="true" t="shared" si="26" ref="I70:I133">$O$4*(J69+H69)+(1-2*$O$4)*I69</f>
        <v>325.4083860254035</v>
      </c>
      <c r="J70" s="7">
        <f aca="true" t="shared" si="27" ref="J70:J133">$O$4*(K69+I69)+(1-2*$O$4)*J69</f>
        <v>221.77607698753488</v>
      </c>
      <c r="K70" s="7">
        <f aca="true" t="shared" si="28" ref="K70:K133">$O$4*(L69+J69)+(1-2*$O$4)*K69</f>
        <v>112.36156097952893</v>
      </c>
      <c r="L70" s="7">
        <f aca="true" t="shared" si="29" ref="L70:L133">L69</f>
        <v>0</v>
      </c>
      <c r="M70" s="6"/>
      <c r="Q70" s="7">
        <f aca="true" t="shared" si="30" ref="Q70:Q133">(B70*$O$3/2+L70*$O$3/2+SUM(C70:K70)*$O$3)/($O$3*10)</f>
        <v>452.9623540389134</v>
      </c>
      <c r="R70" s="2">
        <f aca="true" t="shared" si="31" ref="R70:R133">A70/3600</f>
        <v>16.25</v>
      </c>
      <c r="S70" s="4">
        <f aca="true" t="shared" si="32" ref="S70:S133">(Q70-L70)/($B$5-L70)</f>
        <v>0.45296235403891344</v>
      </c>
    </row>
    <row r="71" spans="1:19" ht="12">
      <c r="A71" s="2">
        <f aca="true" t="shared" si="33" ref="A71:A134">$O$2+A70</f>
        <v>59400</v>
      </c>
      <c r="B71" s="7">
        <f t="shared" si="19"/>
        <v>704.0979430736402</v>
      </c>
      <c r="C71" s="7">
        <f t="shared" si="20"/>
        <v>695.6123182407684</v>
      </c>
      <c r="D71" s="7">
        <f t="shared" si="21"/>
        <v>670.3245027762794</v>
      </c>
      <c r="E71" s="7">
        <f t="shared" si="22"/>
        <v>628.7462030695332</v>
      </c>
      <c r="F71" s="7">
        <f t="shared" si="23"/>
        <v>571.7433558304112</v>
      </c>
      <c r="G71" s="7">
        <f t="shared" si="24"/>
        <v>500.54921132828275</v>
      </c>
      <c r="H71" s="7">
        <f t="shared" si="25"/>
        <v>416.7710981649488</v>
      </c>
      <c r="I71" s="7">
        <f t="shared" si="26"/>
        <v>322.3826102213932</v>
      </c>
      <c r="J71" s="7">
        <f t="shared" si="27"/>
        <v>219.69448247828544</v>
      </c>
      <c r="K71" s="7">
        <f t="shared" si="28"/>
        <v>111.30062478978067</v>
      </c>
      <c r="L71" s="7">
        <f t="shared" si="29"/>
        <v>0</v>
      </c>
      <c r="M71" s="6"/>
      <c r="Q71" s="7">
        <f t="shared" si="30"/>
        <v>448.9173378436503</v>
      </c>
      <c r="R71" s="2">
        <f t="shared" si="31"/>
        <v>16.5</v>
      </c>
      <c r="S71" s="4">
        <f t="shared" si="32"/>
        <v>0.4489173378436503</v>
      </c>
    </row>
    <row r="72" spans="1:19" ht="12">
      <c r="A72" s="2">
        <f t="shared" si="33"/>
        <v>60300</v>
      </c>
      <c r="B72" s="7">
        <f t="shared" si="19"/>
        <v>697.9882931939725</v>
      </c>
      <c r="C72" s="7">
        <f t="shared" si="20"/>
        <v>689.5635296133862</v>
      </c>
      <c r="D72" s="7">
        <f t="shared" si="21"/>
        <v>664.4599284490668</v>
      </c>
      <c r="E72" s="7">
        <f t="shared" si="22"/>
        <v>623.1933659578779</v>
      </c>
      <c r="F72" s="7">
        <f t="shared" si="23"/>
        <v>566.6344888157289</v>
      </c>
      <c r="G72" s="7">
        <f t="shared" si="24"/>
        <v>496.0189826102488</v>
      </c>
      <c r="H72" s="7">
        <f t="shared" si="25"/>
        <v>412.951363244069</v>
      </c>
      <c r="I72" s="7">
        <f t="shared" si="26"/>
        <v>319.3947398935544</v>
      </c>
      <c r="J72" s="7">
        <f t="shared" si="27"/>
        <v>217.64041969794252</v>
      </c>
      <c r="K72" s="7">
        <f t="shared" si="28"/>
        <v>110.25418863332135</v>
      </c>
      <c r="L72" s="7">
        <f t="shared" si="29"/>
        <v>0</v>
      </c>
      <c r="M72" s="6"/>
      <c r="Q72" s="7">
        <f t="shared" si="30"/>
        <v>444.9105153512182</v>
      </c>
      <c r="R72" s="2">
        <f t="shared" si="31"/>
        <v>16.75</v>
      </c>
      <c r="S72" s="4">
        <f t="shared" si="32"/>
        <v>0.44491051535121817</v>
      </c>
    </row>
    <row r="73" spans="1:19" ht="12">
      <c r="A73" s="2">
        <f t="shared" si="33"/>
        <v>61200</v>
      </c>
      <c r="B73" s="7">
        <f t="shared" si="19"/>
        <v>691.9224634159503</v>
      </c>
      <c r="C73" s="7">
        <f t="shared" si="20"/>
        <v>683.5591480832422</v>
      </c>
      <c r="D73" s="7">
        <f t="shared" si="21"/>
        <v>658.6412623713937</v>
      </c>
      <c r="E73" s="7">
        <f t="shared" si="22"/>
        <v>617.6881326835322</v>
      </c>
      <c r="F73" s="7">
        <f t="shared" si="23"/>
        <v>561.5741023529297</v>
      </c>
      <c r="G73" s="7">
        <f t="shared" si="24"/>
        <v>491.5362218723969</v>
      </c>
      <c r="H73" s="7">
        <f t="shared" si="25"/>
        <v>409.1753218097085</v>
      </c>
      <c r="I73" s="7">
        <f t="shared" si="26"/>
        <v>316.44356902931935</v>
      </c>
      <c r="J73" s="7">
        <f t="shared" si="27"/>
        <v>215.61293178509916</v>
      </c>
      <c r="K73" s="7">
        <f t="shared" si="28"/>
        <v>109.22172390858928</v>
      </c>
      <c r="L73" s="7">
        <f t="shared" si="29"/>
        <v>0</v>
      </c>
      <c r="M73" s="6"/>
      <c r="Q73" s="7">
        <f t="shared" si="30"/>
        <v>440.9413645604186</v>
      </c>
      <c r="R73" s="2">
        <f t="shared" si="31"/>
        <v>17</v>
      </c>
      <c r="S73" s="4">
        <f t="shared" si="32"/>
        <v>0.4409413645604186</v>
      </c>
    </row>
    <row r="74" spans="1:19" ht="12">
      <c r="A74" s="2">
        <f t="shared" si="33"/>
        <v>62100</v>
      </c>
      <c r="B74" s="7">
        <f t="shared" si="19"/>
        <v>685.9008763764006</v>
      </c>
      <c r="C74" s="7">
        <f t="shared" si="20"/>
        <v>677.5995027467517</v>
      </c>
      <c r="D74" s="7">
        <f t="shared" si="21"/>
        <v>652.8685745400292</v>
      </c>
      <c r="E74" s="7">
        <f t="shared" si="22"/>
        <v>612.2302084521455</v>
      </c>
      <c r="F74" s="7">
        <f t="shared" si="23"/>
        <v>556.5615162989548</v>
      </c>
      <c r="G74" s="7">
        <f t="shared" si="24"/>
        <v>487.09993482282084</v>
      </c>
      <c r="H74" s="7">
        <f t="shared" si="25"/>
        <v>405.4418148313363</v>
      </c>
      <c r="I74" s="7">
        <f t="shared" si="26"/>
        <v>313.52797062234015</v>
      </c>
      <c r="J74" s="7">
        <f t="shared" si="27"/>
        <v>213.6111263574749</v>
      </c>
      <c r="K74" s="7">
        <f t="shared" si="28"/>
        <v>108.2027381370407</v>
      </c>
      <c r="L74" s="7">
        <f t="shared" si="29"/>
        <v>0</v>
      </c>
      <c r="M74" s="6"/>
      <c r="Q74" s="7">
        <f t="shared" si="30"/>
        <v>437.0093824997093</v>
      </c>
      <c r="R74" s="2">
        <f t="shared" si="31"/>
        <v>17.25</v>
      </c>
      <c r="S74" s="4">
        <f t="shared" si="32"/>
        <v>0.43700938249970933</v>
      </c>
    </row>
    <row r="75" spans="1:19" ht="12">
      <c r="A75" s="2">
        <f t="shared" si="33"/>
        <v>63000</v>
      </c>
      <c r="B75" s="7">
        <f t="shared" si="19"/>
        <v>679.9238873630534</v>
      </c>
      <c r="C75" s="7">
        <f t="shared" si="20"/>
        <v>671.6848630990052</v>
      </c>
      <c r="D75" s="7">
        <f t="shared" si="21"/>
        <v>647.1418969028111</v>
      </c>
      <c r="E75" s="7">
        <f t="shared" si="22"/>
        <v>606.8192910686349</v>
      </c>
      <c r="F75" s="7">
        <f t="shared" si="23"/>
        <v>551.5960761426952</v>
      </c>
      <c r="G75" s="7">
        <f t="shared" si="24"/>
        <v>482.7091809572946</v>
      </c>
      <c r="H75" s="7">
        <f t="shared" si="25"/>
        <v>401.74975411303205</v>
      </c>
      <c r="I75" s="7">
        <f t="shared" si="26"/>
        <v>310.64689060222724</v>
      </c>
      <c r="J75" s="7">
        <f t="shared" si="27"/>
        <v>211.63417053347007</v>
      </c>
      <c r="K75" s="7">
        <f t="shared" si="28"/>
        <v>107.19677216706235</v>
      </c>
      <c r="L75" s="7">
        <f t="shared" si="29"/>
        <v>0</v>
      </c>
      <c r="M75" s="6"/>
      <c r="Q75" s="7">
        <f t="shared" si="30"/>
        <v>433.11408392677595</v>
      </c>
      <c r="R75" s="2">
        <f t="shared" si="31"/>
        <v>17.5</v>
      </c>
      <c r="S75" s="4">
        <f t="shared" si="32"/>
        <v>0.433114083926776</v>
      </c>
    </row>
    <row r="76" spans="1:19" ht="12">
      <c r="A76" s="2">
        <f t="shared" si="33"/>
        <v>63900</v>
      </c>
      <c r="B76" s="7">
        <f t="shared" si="19"/>
        <v>673.9917898929386</v>
      </c>
      <c r="C76" s="7">
        <f t="shared" si="20"/>
        <v>665.8154440034326</v>
      </c>
      <c r="D76" s="7">
        <f t="shared" si="21"/>
        <v>641.4612266331376</v>
      </c>
      <c r="E76" s="7">
        <f t="shared" si="22"/>
        <v>601.4550717956001</v>
      </c>
      <c r="F76" s="7">
        <f t="shared" si="23"/>
        <v>546.6771512492893</v>
      </c>
      <c r="G76" s="7">
        <f t="shared" si="24"/>
        <v>478.3630695601043</v>
      </c>
      <c r="H76" s="7">
        <f t="shared" si="25"/>
        <v>398.09811691307686</v>
      </c>
      <c r="I76" s="7">
        <f t="shared" si="26"/>
        <v>307.7993422413644</v>
      </c>
      <c r="J76" s="7">
        <f t="shared" si="27"/>
        <v>209.68128634631586</v>
      </c>
      <c r="K76" s="7">
        <f t="shared" si="28"/>
        <v>106.20339759882668</v>
      </c>
      <c r="L76" s="7">
        <f t="shared" si="29"/>
        <v>0</v>
      </c>
      <c r="M76" s="6"/>
      <c r="Q76" s="7">
        <f t="shared" si="30"/>
        <v>429.2550001287617</v>
      </c>
      <c r="R76" s="2">
        <f t="shared" si="31"/>
        <v>17.75</v>
      </c>
      <c r="S76" s="4">
        <f t="shared" si="32"/>
        <v>0.4292550001287617</v>
      </c>
    </row>
    <row r="77" spans="1:19" ht="12">
      <c r="A77" s="2">
        <f t="shared" si="33"/>
        <v>64800</v>
      </c>
      <c r="B77" s="7">
        <f t="shared" si="19"/>
        <v>668.1048208524943</v>
      </c>
      <c r="C77" s="7">
        <f t="shared" si="20"/>
        <v>659.9914102703485</v>
      </c>
      <c r="D77" s="7">
        <f t="shared" si="21"/>
        <v>635.8265291449303</v>
      </c>
      <c r="E77" s="7">
        <f t="shared" si="22"/>
        <v>596.1372361404417</v>
      </c>
      <c r="F77" s="7">
        <f t="shared" si="23"/>
        <v>541.8041332378546</v>
      </c>
      <c r="G77" s="7">
        <f t="shared" si="24"/>
        <v>474.060756015281</v>
      </c>
      <c r="H77" s="7">
        <f t="shared" si="25"/>
        <v>394.4859409841903</v>
      </c>
      <c r="I77" s="7">
        <f t="shared" si="26"/>
        <v>304.98440100096343</v>
      </c>
      <c r="J77" s="7">
        <f t="shared" si="27"/>
        <v>207.75174651943723</v>
      </c>
      <c r="K77" s="7">
        <f t="shared" si="28"/>
        <v>105.22221441234518</v>
      </c>
      <c r="L77" s="7">
        <f t="shared" si="29"/>
        <v>0</v>
      </c>
      <c r="M77" s="6"/>
      <c r="Q77" s="7">
        <f t="shared" si="30"/>
        <v>425.43167781520395</v>
      </c>
      <c r="R77" s="2">
        <f t="shared" si="31"/>
        <v>18</v>
      </c>
      <c r="S77" s="4">
        <f t="shared" si="32"/>
        <v>0.42543167781520397</v>
      </c>
    </row>
    <row r="78" spans="1:19" ht="12">
      <c r="A78" s="2">
        <f t="shared" si="33"/>
        <v>65700</v>
      </c>
      <c r="B78" s="7">
        <f t="shared" si="19"/>
        <v>662.2631652333494</v>
      </c>
      <c r="C78" s="7">
        <f t="shared" si="20"/>
        <v>654.2128808747705</v>
      </c>
      <c r="D78" s="7">
        <f t="shared" si="21"/>
        <v>630.2377408684649</v>
      </c>
      <c r="E78" s="7">
        <f t="shared" si="22"/>
        <v>590.8654645771263</v>
      </c>
      <c r="F78" s="7">
        <f t="shared" si="23"/>
        <v>536.9764344826594</v>
      </c>
      <c r="G78" s="7">
        <f t="shared" si="24"/>
        <v>469.8014384042148</v>
      </c>
      <c r="H78" s="7">
        <f t="shared" si="25"/>
        <v>390.9123200014213</v>
      </c>
      <c r="I78" s="7">
        <f t="shared" si="26"/>
        <v>302.20119978157567</v>
      </c>
      <c r="J78" s="7">
        <f t="shared" si="27"/>
        <v>205.84487057423354</v>
      </c>
      <c r="K78" s="7">
        <f t="shared" si="28"/>
        <v>104.25284878245405</v>
      </c>
      <c r="L78" s="7">
        <f t="shared" si="29"/>
        <v>0</v>
      </c>
      <c r="M78" s="6"/>
      <c r="Q78" s="7">
        <f t="shared" si="30"/>
        <v>421.6436780963595</v>
      </c>
      <c r="R78" s="2">
        <f t="shared" si="31"/>
        <v>18.25</v>
      </c>
      <c r="S78" s="4">
        <f t="shared" si="32"/>
        <v>0.4216436780963595</v>
      </c>
    </row>
    <row r="79" spans="1:19" ht="12">
      <c r="A79" s="2">
        <f t="shared" si="33"/>
        <v>66600</v>
      </c>
      <c r="B79" s="7">
        <f t="shared" si="19"/>
        <v>656.4669604951725</v>
      </c>
      <c r="C79" s="7">
        <f t="shared" si="20"/>
        <v>648.4799328415888</v>
      </c>
      <c r="D79" s="7">
        <f t="shared" si="21"/>
        <v>624.6947718058531</v>
      </c>
      <c r="E79" s="7">
        <f t="shared" si="22"/>
        <v>585.6394332080001</v>
      </c>
      <c r="F79" s="7">
        <f t="shared" si="23"/>
        <v>532.1934867284274</v>
      </c>
      <c r="G79" s="7">
        <f t="shared" si="24"/>
        <v>465.5843543674491</v>
      </c>
      <c r="H79" s="7">
        <f t="shared" si="25"/>
        <v>387.37639934728253</v>
      </c>
      <c r="I79" s="7">
        <f t="shared" si="26"/>
        <v>299.4489245460769</v>
      </c>
      <c r="J79" s="7">
        <f t="shared" si="27"/>
        <v>203.9600212438361</v>
      </c>
      <c r="K79" s="7">
        <f t="shared" si="28"/>
        <v>103.2949510658112</v>
      </c>
      <c r="L79" s="7">
        <f t="shared" si="29"/>
        <v>0</v>
      </c>
      <c r="M79" s="6"/>
      <c r="Q79" s="7">
        <f t="shared" si="30"/>
        <v>417.8905755401912</v>
      </c>
      <c r="R79" s="2">
        <f t="shared" si="31"/>
        <v>18.5</v>
      </c>
      <c r="S79" s="4">
        <f t="shared" si="32"/>
        <v>0.4178905755401912</v>
      </c>
    </row>
    <row r="80" spans="1:19" ht="12">
      <c r="A80" s="2">
        <f t="shared" si="33"/>
        <v>67500</v>
      </c>
      <c r="B80" s="7">
        <f t="shared" si="19"/>
        <v>650.7163005845923</v>
      </c>
      <c r="C80" s="7">
        <f t="shared" si="20"/>
        <v>642.792604824014</v>
      </c>
      <c r="D80" s="7">
        <f t="shared" si="21"/>
        <v>619.197507883491</v>
      </c>
      <c r="E80" s="7">
        <f t="shared" si="22"/>
        <v>580.458814370581</v>
      </c>
      <c r="F80" s="7">
        <f t="shared" si="23"/>
        <v>527.4547398111214</v>
      </c>
      <c r="G80" s="7">
        <f t="shared" si="24"/>
        <v>461.40877821014135</v>
      </c>
      <c r="H80" s="7">
        <f t="shared" si="25"/>
        <v>383.8773722261085</v>
      </c>
      <c r="I80" s="7">
        <f t="shared" si="26"/>
        <v>296.72681028570423</v>
      </c>
      <c r="J80" s="7">
        <f t="shared" si="27"/>
        <v>202.09660116855386</v>
      </c>
      <c r="K80" s="7">
        <f t="shared" si="28"/>
        <v>102.34819394620814</v>
      </c>
      <c r="L80" s="7">
        <f t="shared" si="29"/>
        <v>0</v>
      </c>
      <c r="M80" s="6"/>
      <c r="Q80" s="7">
        <f t="shared" si="30"/>
        <v>414.171957301822</v>
      </c>
      <c r="R80" s="2">
        <f t="shared" si="31"/>
        <v>18.75</v>
      </c>
      <c r="S80" s="4">
        <f t="shared" si="32"/>
        <v>0.414171957301822</v>
      </c>
    </row>
    <row r="81" spans="1:19" ht="12">
      <c r="A81" s="2">
        <f t="shared" si="33"/>
        <v>68400</v>
      </c>
      <c r="B81" s="7">
        <f t="shared" si="19"/>
        <v>645.0112396369759</v>
      </c>
      <c r="C81" s="7">
        <f t="shared" si="20"/>
        <v>637.1509003992339</v>
      </c>
      <c r="D81" s="7">
        <f t="shared" si="21"/>
        <v>613.7458131174317</v>
      </c>
      <c r="E81" s="7">
        <f t="shared" si="22"/>
        <v>575.3232771938232</v>
      </c>
      <c r="F81" s="7">
        <f t="shared" si="23"/>
        <v>522.7596604761741</v>
      </c>
      <c r="G81" s="7">
        <f t="shared" si="24"/>
        <v>457.2740182322424</v>
      </c>
      <c r="H81" s="7">
        <f t="shared" si="25"/>
        <v>380.41447608181477</v>
      </c>
      <c r="I81" s="7">
        <f t="shared" si="26"/>
        <v>294.03413730207564</v>
      </c>
      <c r="J81" s="7">
        <f t="shared" si="27"/>
        <v>200.25404985068351</v>
      </c>
      <c r="K81" s="7">
        <f t="shared" si="28"/>
        <v>101.41227072561767</v>
      </c>
      <c r="L81" s="7">
        <f t="shared" si="29"/>
        <v>0</v>
      </c>
      <c r="M81" s="6"/>
      <c r="Q81" s="7">
        <f t="shared" si="30"/>
        <v>410.4874223197584</v>
      </c>
      <c r="R81" s="2">
        <f t="shared" si="31"/>
        <v>19</v>
      </c>
      <c r="S81" s="4">
        <f t="shared" si="32"/>
        <v>0.41048742231975843</v>
      </c>
    </row>
    <row r="82" spans="1:19" ht="12">
      <c r="A82" s="2">
        <f t="shared" si="33"/>
        <v>69300</v>
      </c>
      <c r="B82" s="7">
        <f t="shared" si="19"/>
        <v>639.3517953858017</v>
      </c>
      <c r="C82" s="7">
        <f t="shared" si="20"/>
        <v>631.5547911033723</v>
      </c>
      <c r="D82" s="7">
        <f t="shared" si="21"/>
        <v>608.3395316063813</v>
      </c>
      <c r="E82" s="7">
        <f t="shared" si="22"/>
        <v>570.2324881079686</v>
      </c>
      <c r="F82" s="7">
        <f t="shared" si="23"/>
        <v>518.1077312867124</v>
      </c>
      <c r="G82" s="7">
        <f t="shared" si="24"/>
        <v>453.17941426590386</v>
      </c>
      <c r="H82" s="7">
        <f t="shared" si="25"/>
        <v>376.9869892952627</v>
      </c>
      <c r="I82" s="7">
        <f t="shared" si="26"/>
        <v>291.3702277802805</v>
      </c>
      <c r="J82" s="7">
        <f t="shared" si="27"/>
        <v>198.431840848161</v>
      </c>
      <c r="K82" s="7">
        <f t="shared" si="28"/>
        <v>100.48689374941901</v>
      </c>
      <c r="L82" s="7">
        <f t="shared" si="29"/>
        <v>0</v>
      </c>
      <c r="M82" s="6"/>
      <c r="Q82" s="7">
        <f t="shared" si="30"/>
        <v>406.8365805736362</v>
      </c>
      <c r="R82" s="2">
        <f t="shared" si="31"/>
        <v>19.25</v>
      </c>
      <c r="S82" s="4">
        <f t="shared" si="32"/>
        <v>0.4068365805736362</v>
      </c>
    </row>
    <row r="83" spans="1:19" ht="12">
      <c r="A83" s="2">
        <f t="shared" si="33"/>
        <v>70200</v>
      </c>
      <c r="B83" s="7">
        <f t="shared" si="19"/>
        <v>633.7379523024524</v>
      </c>
      <c r="C83" s="7">
        <f t="shared" si="20"/>
        <v>626.0042192261301</v>
      </c>
      <c r="D83" s="7">
        <f t="shared" si="21"/>
        <v>602.9784893658695</v>
      </c>
      <c r="E83" s="7">
        <f t="shared" si="22"/>
        <v>565.186111311745</v>
      </c>
      <c r="F83" s="7">
        <f t="shared" si="23"/>
        <v>513.4984496148735</v>
      </c>
      <c r="G83" s="7">
        <f t="shared" si="24"/>
        <v>449.1243354039641</v>
      </c>
      <c r="H83" s="7">
        <f t="shared" si="25"/>
        <v>373.5942281392999</v>
      </c>
      <c r="I83" s="7">
        <f t="shared" si="26"/>
        <v>288.73444263011106</v>
      </c>
      <c r="J83" s="7">
        <f t="shared" si="27"/>
        <v>196.6294791881769</v>
      </c>
      <c r="K83" s="7">
        <f t="shared" si="28"/>
        <v>99.57179295517528</v>
      </c>
      <c r="L83" s="7">
        <f t="shared" si="29"/>
        <v>0</v>
      </c>
      <c r="M83" s="6"/>
      <c r="Q83" s="7">
        <f t="shared" si="30"/>
        <v>403.21905239865714</v>
      </c>
      <c r="R83" s="2">
        <f t="shared" si="31"/>
        <v>19.5</v>
      </c>
      <c r="S83" s="4">
        <f t="shared" si="32"/>
        <v>0.40321905239865713</v>
      </c>
    </row>
    <row r="84" spans="1:19" ht="12">
      <c r="A84" s="2">
        <f t="shared" si="33"/>
        <v>71100</v>
      </c>
      <c r="B84" s="7">
        <f t="shared" si="19"/>
        <v>628.1696644875003</v>
      </c>
      <c r="C84" s="7">
        <f t="shared" si="20"/>
        <v>620.4991003839123</v>
      </c>
      <c r="D84" s="7">
        <f t="shared" si="21"/>
        <v>597.6624960160784</v>
      </c>
      <c r="E84" s="7">
        <f t="shared" si="22"/>
        <v>560.1838092003561</v>
      </c>
      <c r="F84" s="7">
        <f t="shared" si="23"/>
        <v>508.9313267098198</v>
      </c>
      <c r="G84" s="7">
        <f t="shared" si="24"/>
        <v>445.1081779046123</v>
      </c>
      <c r="H84" s="7">
        <f t="shared" si="25"/>
        <v>370.23554397127106</v>
      </c>
      <c r="I84" s="7">
        <f t="shared" si="26"/>
        <v>286.12617857432275</v>
      </c>
      <c r="J84" s="7">
        <f t="shared" si="27"/>
        <v>194.84649898339262</v>
      </c>
      <c r="K84" s="7">
        <f t="shared" si="28"/>
        <v>98.66671453519277</v>
      </c>
      <c r="L84" s="7">
        <f t="shared" si="29"/>
        <v>0</v>
      </c>
      <c r="M84" s="6"/>
      <c r="Q84" s="7">
        <f t="shared" si="30"/>
        <v>399.6344678522708</v>
      </c>
      <c r="R84" s="2">
        <f t="shared" si="31"/>
        <v>19.75</v>
      </c>
      <c r="S84" s="4">
        <f t="shared" si="32"/>
        <v>0.3996344678522708</v>
      </c>
    </row>
    <row r="85" spans="1:19" ht="12">
      <c r="A85" s="2">
        <f t="shared" si="33"/>
        <v>72000</v>
      </c>
      <c r="B85" s="7">
        <f t="shared" si="19"/>
        <v>622.646858332917</v>
      </c>
      <c r="C85" s="7">
        <f t="shared" si="20"/>
        <v>615.0393258887838</v>
      </c>
      <c r="D85" s="7">
        <f t="shared" si="21"/>
        <v>592.3913463348385</v>
      </c>
      <c r="E85" s="7">
        <f t="shared" si="22"/>
        <v>555.2252427574231</v>
      </c>
      <c r="F85" s="7">
        <f t="shared" si="23"/>
        <v>504.40588683653823</v>
      </c>
      <c r="G85" s="7">
        <f t="shared" si="24"/>
        <v>441.1303632584842</v>
      </c>
      <c r="H85" s="7">
        <f t="shared" si="25"/>
        <v>366.9103206443725</v>
      </c>
      <c r="I85" s="7">
        <f t="shared" si="26"/>
        <v>283.54486546448925</v>
      </c>
      <c r="J85" s="7">
        <f t="shared" si="27"/>
        <v>193.0824612347755</v>
      </c>
      <c r="K85" s="7">
        <f t="shared" si="28"/>
        <v>97.77141970387531</v>
      </c>
      <c r="L85" s="7">
        <f t="shared" si="29"/>
        <v>0</v>
      </c>
      <c r="M85" s="6"/>
      <c r="Q85" s="7">
        <f t="shared" si="30"/>
        <v>396.08246612900393</v>
      </c>
      <c r="R85" s="2">
        <f t="shared" si="31"/>
        <v>20</v>
      </c>
      <c r="S85" s="4">
        <f t="shared" si="32"/>
        <v>0.39608246612900394</v>
      </c>
    </row>
    <row r="86" spans="1:19" ht="12">
      <c r="A86" s="2">
        <f t="shared" si="33"/>
        <v>72900</v>
      </c>
      <c r="B86" s="7">
        <f t="shared" si="19"/>
        <v>617.169434973141</v>
      </c>
      <c r="C86" s="7">
        <f t="shared" si="20"/>
        <v>609.6247649292515</v>
      </c>
      <c r="D86" s="7">
        <f t="shared" si="21"/>
        <v>587.1648216863894</v>
      </c>
      <c r="E86" s="7">
        <f t="shared" si="22"/>
        <v>550.3100719137741</v>
      </c>
      <c r="F86" s="7">
        <f t="shared" si="23"/>
        <v>499.9216664799573</v>
      </c>
      <c r="G86" s="7">
        <f t="shared" si="24"/>
        <v>437.19033640550344</v>
      </c>
      <c r="H86" s="7">
        <f t="shared" si="25"/>
        <v>363.61797212069473</v>
      </c>
      <c r="I86" s="7">
        <f t="shared" si="26"/>
        <v>280.9899638065503</v>
      </c>
      <c r="J86" s="7">
        <f t="shared" si="27"/>
        <v>191.33695180634837</v>
      </c>
      <c r="K86" s="7">
        <f t="shared" si="28"/>
        <v>96.88568356160428</v>
      </c>
      <c r="L86" s="7">
        <f t="shared" si="29"/>
        <v>0</v>
      </c>
      <c r="M86" s="6"/>
      <c r="Q86" s="7">
        <f t="shared" si="30"/>
        <v>392.56269501966443</v>
      </c>
      <c r="R86" s="2">
        <f t="shared" si="31"/>
        <v>20.25</v>
      </c>
      <c r="S86" s="4">
        <f t="shared" si="32"/>
        <v>0.39256269501966445</v>
      </c>
    </row>
    <row r="87" spans="1:19" ht="12">
      <c r="A87" s="2">
        <f t="shared" si="33"/>
        <v>73800</v>
      </c>
      <c r="B87" s="7">
        <f t="shared" si="19"/>
        <v>611.7372725415405</v>
      </c>
      <c r="C87" s="7">
        <f t="shared" si="20"/>
        <v>604.2552665776213</v>
      </c>
      <c r="D87" s="7">
        <f t="shared" si="21"/>
        <v>581.9826913356782</v>
      </c>
      <c r="E87" s="7">
        <f t="shared" si="22"/>
        <v>545.4379558757415</v>
      </c>
      <c r="F87" s="7">
        <f t="shared" si="23"/>
        <v>495.47821360932795</v>
      </c>
      <c r="G87" s="7">
        <f t="shared" si="24"/>
        <v>433.28756408977574</v>
      </c>
      <c r="H87" s="7">
        <f t="shared" si="25"/>
        <v>360.35794027013384</v>
      </c>
      <c r="I87" s="7">
        <f t="shared" si="26"/>
        <v>278.4609624795696</v>
      </c>
      <c r="J87" s="7">
        <f t="shared" si="27"/>
        <v>189.6095795583132</v>
      </c>
      <c r="K87" s="7">
        <f t="shared" si="28"/>
        <v>96.00929404753461</v>
      </c>
      <c r="L87" s="7">
        <f t="shared" si="29"/>
        <v>0</v>
      </c>
      <c r="M87" s="6"/>
      <c r="Q87" s="7">
        <f t="shared" si="30"/>
        <v>389.07481041144666</v>
      </c>
      <c r="R87" s="2">
        <f t="shared" si="31"/>
        <v>20.5</v>
      </c>
      <c r="S87" s="4">
        <f t="shared" si="32"/>
        <v>0.38907481041144665</v>
      </c>
    </row>
    <row r="88" spans="1:19" ht="12">
      <c r="A88" s="2">
        <f t="shared" si="33"/>
        <v>74700</v>
      </c>
      <c r="B88" s="7">
        <f t="shared" si="19"/>
        <v>606.3502282475188</v>
      </c>
      <c r="C88" s="7">
        <f t="shared" si="20"/>
        <v>598.9306616375327</v>
      </c>
      <c r="D88" s="7">
        <f t="shared" si="21"/>
        <v>576.8447136572006</v>
      </c>
      <c r="E88" s="7">
        <f t="shared" si="22"/>
        <v>540.6085534254098</v>
      </c>
      <c r="F88" s="7">
        <f t="shared" si="23"/>
        <v>491.07508699819806</v>
      </c>
      <c r="G88" s="7">
        <f t="shared" si="24"/>
        <v>429.42153334174344</v>
      </c>
      <c r="H88" s="7">
        <f t="shared" si="25"/>
        <v>357.1296928406018</v>
      </c>
      <c r="I88" s="7">
        <f t="shared" si="26"/>
        <v>275.95737663252044</v>
      </c>
      <c r="J88" s="7">
        <f t="shared" si="27"/>
        <v>187.8999746260852</v>
      </c>
      <c r="K88" s="7">
        <f t="shared" si="28"/>
        <v>95.14205097430244</v>
      </c>
      <c r="L88" s="7">
        <f t="shared" si="29"/>
        <v>0</v>
      </c>
      <c r="M88" s="6"/>
      <c r="Q88" s="7">
        <f t="shared" si="30"/>
        <v>385.61847582573535</v>
      </c>
      <c r="R88" s="2">
        <f t="shared" si="31"/>
        <v>20.75</v>
      </c>
      <c r="S88" s="4">
        <f t="shared" si="32"/>
        <v>0.38561847582573533</v>
      </c>
    </row>
    <row r="89" spans="1:19" ht="12">
      <c r="A89" s="2">
        <f t="shared" si="33"/>
        <v>75600</v>
      </c>
      <c r="B89" s="7">
        <f t="shared" si="19"/>
        <v>601.0081402883288</v>
      </c>
      <c r="C89" s="7">
        <f t="shared" si="20"/>
        <v>593.6507643442081</v>
      </c>
      <c r="D89" s="7">
        <f t="shared" si="21"/>
        <v>571.7506372466754</v>
      </c>
      <c r="E89" s="7">
        <f t="shared" si="22"/>
        <v>535.8215231950583</v>
      </c>
      <c r="F89" s="7">
        <f t="shared" si="23"/>
        <v>486.7118555956706</v>
      </c>
      <c r="G89" s="7">
        <f t="shared" si="24"/>
        <v>425.5917500776561</v>
      </c>
      <c r="H89" s="7">
        <f t="shared" si="25"/>
        <v>353.9327215861035</v>
      </c>
      <c r="I89" s="7">
        <f t="shared" si="26"/>
        <v>273.47874574511303</v>
      </c>
      <c r="J89" s="7">
        <f t="shared" si="27"/>
        <v>186.2077868337601</v>
      </c>
      <c r="K89" s="7">
        <f t="shared" si="28"/>
        <v>94.28376513819535</v>
      </c>
      <c r="L89" s="7">
        <f t="shared" si="29"/>
        <v>0</v>
      </c>
      <c r="M89" s="6"/>
      <c r="Q89" s="7">
        <f t="shared" si="30"/>
        <v>382.1933619906605</v>
      </c>
      <c r="R89" s="2">
        <f t="shared" si="31"/>
        <v>21</v>
      </c>
      <c r="S89" s="4">
        <f t="shared" si="32"/>
        <v>0.3821933619906605</v>
      </c>
    </row>
    <row r="90" spans="1:19" ht="12">
      <c r="A90" s="2">
        <f t="shared" si="33"/>
        <v>76500</v>
      </c>
      <c r="B90" s="7">
        <f t="shared" si="19"/>
        <v>595.7108296085619</v>
      </c>
      <c r="C90" s="7">
        <f t="shared" si="20"/>
        <v>588.4153739289799</v>
      </c>
      <c r="D90" s="7">
        <f t="shared" si="21"/>
        <v>566.700201943205</v>
      </c>
      <c r="E90" s="7">
        <f t="shared" si="22"/>
        <v>531.0765239178609</v>
      </c>
      <c r="F90" s="7">
        <f t="shared" si="23"/>
        <v>482.3880979449649</v>
      </c>
      <c r="G90" s="7">
        <f t="shared" si="24"/>
        <v>421.7977378071824</v>
      </c>
      <c r="H90" s="7">
        <f t="shared" si="25"/>
        <v>350.76654054030587</v>
      </c>
      <c r="I90" s="7">
        <f t="shared" si="26"/>
        <v>271.02463183978256</v>
      </c>
      <c r="J90" s="7">
        <f t="shared" si="27"/>
        <v>184.53268423144385</v>
      </c>
      <c r="K90" s="7">
        <f t="shared" si="28"/>
        <v>93.43425749884834</v>
      </c>
      <c r="L90" s="7">
        <f t="shared" si="29"/>
        <v>0</v>
      </c>
      <c r="M90" s="6"/>
      <c r="Q90" s="7">
        <f t="shared" si="30"/>
        <v>378.79914644568544</v>
      </c>
      <c r="R90" s="2">
        <f t="shared" si="31"/>
        <v>21.25</v>
      </c>
      <c r="S90" s="4">
        <f t="shared" si="32"/>
        <v>0.37879914644568546</v>
      </c>
    </row>
    <row r="91" spans="1:19" ht="12">
      <c r="A91" s="2">
        <f t="shared" si="33"/>
        <v>77400</v>
      </c>
      <c r="B91" s="7">
        <f t="shared" si="19"/>
        <v>590.4581015192629</v>
      </c>
      <c r="C91" s="7">
        <f t="shared" si="20"/>
        <v>583.2242760587504</v>
      </c>
      <c r="D91" s="7">
        <f t="shared" si="21"/>
        <v>561.6931397689601</v>
      </c>
      <c r="E91" s="7">
        <f t="shared" si="22"/>
        <v>526.3732146567422</v>
      </c>
      <c r="F91" s="7">
        <f t="shared" si="23"/>
        <v>478.1034016456057</v>
      </c>
      <c r="G91" s="7">
        <f t="shared" si="24"/>
        <v>418.0390364407085</v>
      </c>
      <c r="H91" s="7">
        <f t="shared" si="25"/>
        <v>347.630684424193</v>
      </c>
      <c r="I91" s="7">
        <f t="shared" si="26"/>
        <v>268.594617832969</v>
      </c>
      <c r="J91" s="7">
        <f t="shared" si="27"/>
        <v>182.8743517467114</v>
      </c>
      <c r="K91" s="7">
        <f t="shared" si="28"/>
        <v>92.59335842299731</v>
      </c>
      <c r="L91" s="7">
        <f t="shared" si="29"/>
        <v>0</v>
      </c>
      <c r="M91" s="6"/>
      <c r="Q91" s="7">
        <f t="shared" si="30"/>
        <v>375.43551317572695</v>
      </c>
      <c r="R91" s="2">
        <f t="shared" si="31"/>
        <v>21.5</v>
      </c>
      <c r="S91" s="4">
        <f t="shared" si="32"/>
        <v>0.37543551317572693</v>
      </c>
    </row>
    <row r="92" spans="1:19" ht="12">
      <c r="A92" s="2">
        <f t="shared" si="33"/>
        <v>78300</v>
      </c>
      <c r="B92" s="7">
        <f t="shared" si="19"/>
        <v>585.2497471876939</v>
      </c>
      <c r="C92" s="7">
        <f t="shared" si="20"/>
        <v>578.0772441602104</v>
      </c>
      <c r="D92" s="7">
        <f t="shared" si="21"/>
        <v>556.7291757928863</v>
      </c>
      <c r="E92" s="7">
        <f t="shared" si="22"/>
        <v>521.7112550131314</v>
      </c>
      <c r="F92" s="7">
        <f t="shared" si="23"/>
        <v>473.8573628558519</v>
      </c>
      <c r="G92" s="7">
        <f t="shared" si="24"/>
        <v>414.31520118852586</v>
      </c>
      <c r="H92" s="7">
        <f t="shared" si="25"/>
        <v>344.52470717729796</v>
      </c>
      <c r="I92" s="7">
        <f t="shared" si="26"/>
        <v>266.1883060147569</v>
      </c>
      <c r="J92" s="7">
        <f t="shared" si="27"/>
        <v>181.23248994122707</v>
      </c>
      <c r="K92" s="7">
        <f t="shared" si="28"/>
        <v>91.76090698725534</v>
      </c>
      <c r="L92" s="7">
        <f t="shared" si="29"/>
        <v>0</v>
      </c>
      <c r="M92" s="6"/>
      <c r="Q92" s="7">
        <f t="shared" si="30"/>
        <v>372.10215227249904</v>
      </c>
      <c r="R92" s="2">
        <f t="shared" si="31"/>
        <v>21.75</v>
      </c>
      <c r="S92" s="4">
        <f t="shared" si="32"/>
        <v>0.37210215227249904</v>
      </c>
    </row>
    <row r="93" spans="1:19" ht="12">
      <c r="A93" s="2">
        <f t="shared" si="33"/>
        <v>79200</v>
      </c>
      <c r="B93" s="7">
        <f t="shared" si="19"/>
        <v>580.0855450079058</v>
      </c>
      <c r="C93" s="7">
        <f t="shared" si="20"/>
        <v>572.9740406378678</v>
      </c>
      <c r="D93" s="7">
        <f t="shared" si="21"/>
        <v>551.8080289244112</v>
      </c>
      <c r="E93" s="7">
        <f t="shared" si="22"/>
        <v>517.0903053172225</v>
      </c>
      <c r="F93" s="7">
        <f t="shared" si="23"/>
        <v>469.6495858322352</v>
      </c>
      <c r="G93" s="7">
        <f t="shared" si="24"/>
        <v>410.6258015447212</v>
      </c>
      <c r="H93" s="7">
        <f t="shared" si="25"/>
        <v>341.44818060282523</v>
      </c>
      <c r="I93" s="7">
        <f t="shared" si="26"/>
        <v>263.805316646801</v>
      </c>
      <c r="J93" s="7">
        <f t="shared" si="27"/>
        <v>179.606813864268</v>
      </c>
      <c r="K93" s="7">
        <f t="shared" si="28"/>
        <v>90.93675033527325</v>
      </c>
      <c r="L93" s="7">
        <f t="shared" si="29"/>
        <v>0</v>
      </c>
      <c r="M93" s="6"/>
      <c r="Q93" s="7">
        <f t="shared" si="30"/>
        <v>368.7987596209578</v>
      </c>
      <c r="R93" s="2">
        <f t="shared" si="31"/>
        <v>22</v>
      </c>
      <c r="S93" s="4">
        <f t="shared" si="32"/>
        <v>0.3687987596209578</v>
      </c>
    </row>
    <row r="94" spans="1:19" ht="12">
      <c r="A94" s="2">
        <f t="shared" si="33"/>
        <v>80100</v>
      </c>
      <c r="B94" s="7">
        <f t="shared" si="19"/>
        <v>574.9652618614784</v>
      </c>
      <c r="C94" s="7">
        <f t="shared" si="20"/>
        <v>567.914417994237</v>
      </c>
      <c r="D94" s="7">
        <f t="shared" si="21"/>
        <v>546.9294126426676</v>
      </c>
      <c r="E94" s="7">
        <f t="shared" si="22"/>
        <v>512.510026801215</v>
      </c>
      <c r="F94" s="7">
        <f t="shared" si="23"/>
        <v>465.4796825033256</v>
      </c>
      <c r="G94" s="7">
        <f t="shared" si="24"/>
        <v>406.9704203491437</v>
      </c>
      <c r="H94" s="7">
        <f t="shared" si="25"/>
        <v>338.400693117739</v>
      </c>
      <c r="I94" s="7">
        <f t="shared" si="26"/>
        <v>261.4452866692578</v>
      </c>
      <c r="J94" s="7">
        <f t="shared" si="27"/>
        <v>177.99705199554177</v>
      </c>
      <c r="K94" s="7">
        <f t="shared" si="28"/>
        <v>90.12074308501298</v>
      </c>
      <c r="L94" s="7">
        <f t="shared" si="29"/>
        <v>0</v>
      </c>
      <c r="M94" s="6"/>
      <c r="Q94" s="7">
        <f t="shared" si="30"/>
        <v>365.52503660888794</v>
      </c>
      <c r="R94" s="2">
        <f t="shared" si="31"/>
        <v>22.25</v>
      </c>
      <c r="S94" s="4">
        <f t="shared" si="32"/>
        <v>0.36552503660888797</v>
      </c>
    </row>
    <row r="95" spans="1:19" ht="12">
      <c r="A95" s="2">
        <f t="shared" si="33"/>
        <v>81000</v>
      </c>
      <c r="B95" s="7">
        <f t="shared" si="19"/>
        <v>569.8886542770647</v>
      </c>
      <c r="C95" s="7">
        <f t="shared" si="20"/>
        <v>562.898119859879</v>
      </c>
      <c r="D95" s="7">
        <f t="shared" si="21"/>
        <v>542.0930356663097</v>
      </c>
      <c r="E95" s="7">
        <f t="shared" si="22"/>
        <v>507.9700817568978</v>
      </c>
      <c r="F95" s="7">
        <f t="shared" si="23"/>
        <v>461.3472720750603</v>
      </c>
      <c r="G95" s="7">
        <f t="shared" si="24"/>
        <v>403.3486529213435</v>
      </c>
      <c r="H95" s="7">
        <f t="shared" si="25"/>
        <v>335.3818485995914</v>
      </c>
      <c r="I95" s="7">
        <f t="shared" si="26"/>
        <v>259.1078685081732</v>
      </c>
      <c r="J95" s="7">
        <f t="shared" si="27"/>
        <v>176.4029452702892</v>
      </c>
      <c r="K95" s="7">
        <f t="shared" si="28"/>
        <v>89.31274678219867</v>
      </c>
      <c r="L95" s="7">
        <f t="shared" si="29"/>
        <v>0</v>
      </c>
      <c r="M95" s="6"/>
      <c r="Q95" s="7">
        <f t="shared" si="30"/>
        <v>362.28068985782755</v>
      </c>
      <c r="R95" s="2">
        <f t="shared" si="31"/>
        <v>22.5</v>
      </c>
      <c r="S95" s="4">
        <f t="shared" si="32"/>
        <v>0.3622806898578276</v>
      </c>
    </row>
    <row r="96" spans="1:19" ht="12">
      <c r="A96" s="2">
        <f t="shared" si="33"/>
        <v>81900</v>
      </c>
      <c r="B96" s="7">
        <f t="shared" si="19"/>
        <v>564.8554694966911</v>
      </c>
      <c r="C96" s="7">
        <f t="shared" si="20"/>
        <v>557.9248819403809</v>
      </c>
      <c r="D96" s="7">
        <f t="shared" si="21"/>
        <v>537.2986025686064</v>
      </c>
      <c r="E96" s="7">
        <f t="shared" si="22"/>
        <v>503.47013367882454</v>
      </c>
      <c r="F96" s="7">
        <f t="shared" si="23"/>
        <v>457.25198066518374</v>
      </c>
      <c r="G96" s="7">
        <f t="shared" si="24"/>
        <v>399.7601062608508</v>
      </c>
      <c r="H96" s="7">
        <f t="shared" si="25"/>
        <v>332.3912653225116</v>
      </c>
      <c r="I96" s="7">
        <f t="shared" si="26"/>
        <v>256.7927289754455</v>
      </c>
      <c r="J96" s="7">
        <f t="shared" si="27"/>
        <v>174.82424618021486</v>
      </c>
      <c r="K96" s="7">
        <f t="shared" si="28"/>
        <v>88.51262939631974</v>
      </c>
      <c r="L96" s="7">
        <f t="shared" si="29"/>
        <v>0</v>
      </c>
      <c r="M96" s="6"/>
      <c r="Q96" s="7">
        <f t="shared" si="30"/>
        <v>359.0654309736684</v>
      </c>
      <c r="R96" s="2">
        <f t="shared" si="31"/>
        <v>22.75</v>
      </c>
      <c r="S96" s="4">
        <f t="shared" si="32"/>
        <v>0.3590654309736684</v>
      </c>
    </row>
    <row r="97" spans="1:19" ht="12">
      <c r="A97" s="2">
        <f t="shared" si="33"/>
        <v>82800</v>
      </c>
      <c r="B97" s="7">
        <f t="shared" si="19"/>
        <v>559.8654464561478</v>
      </c>
      <c r="C97" s="7">
        <f t="shared" si="20"/>
        <v>552.9944328868137</v>
      </c>
      <c r="D97" s="7">
        <f t="shared" si="21"/>
        <v>532.5458143421238</v>
      </c>
      <c r="E97" s="7">
        <f t="shared" si="22"/>
        <v>499.0098473942353</v>
      </c>
      <c r="F97" s="7">
        <f t="shared" si="23"/>
        <v>453.1934409645346</v>
      </c>
      <c r="G97" s="7">
        <f t="shared" si="24"/>
        <v>396.2043983086085</v>
      </c>
      <c r="H97" s="7">
        <f t="shared" si="25"/>
        <v>329.4285749753699</v>
      </c>
      <c r="I97" s="7">
        <f t="shared" si="26"/>
        <v>254.49954825410623</v>
      </c>
      <c r="J97" s="7">
        <f t="shared" si="27"/>
        <v>173.26071794429566</v>
      </c>
      <c r="K97" s="7">
        <f t="shared" si="28"/>
        <v>87.72026485584688</v>
      </c>
      <c r="L97" s="7">
        <f t="shared" si="29"/>
        <v>0</v>
      </c>
      <c r="M97" s="6"/>
      <c r="Q97" s="7">
        <f t="shared" si="30"/>
        <v>355.8789763154009</v>
      </c>
      <c r="R97" s="2">
        <f t="shared" si="31"/>
        <v>23</v>
      </c>
      <c r="S97" s="4">
        <f t="shared" si="32"/>
        <v>0.3558789763154009</v>
      </c>
    </row>
    <row r="98" spans="1:19" ht="12">
      <c r="A98" s="2">
        <f t="shared" si="33"/>
        <v>83700</v>
      </c>
      <c r="B98" s="7">
        <f t="shared" si="19"/>
        <v>554.9183166862272</v>
      </c>
      <c r="C98" s="7">
        <f t="shared" si="20"/>
        <v>548.1064950956855</v>
      </c>
      <c r="D98" s="7">
        <f t="shared" si="21"/>
        <v>527.8343689169723</v>
      </c>
      <c r="E98" s="7">
        <f t="shared" si="22"/>
        <v>494.5888891807829</v>
      </c>
      <c r="F98" s="7">
        <f t="shared" si="23"/>
        <v>449.17129192309346</v>
      </c>
      <c r="G98" s="7">
        <f t="shared" si="24"/>
        <v>392.681157264776</v>
      </c>
      <c r="H98" s="7">
        <f t="shared" si="25"/>
        <v>326.49342175568086</v>
      </c>
      <c r="I98" s="7">
        <f t="shared" si="26"/>
        <v>252.22801896222933</v>
      </c>
      <c r="J98" s="7">
        <f t="shared" si="27"/>
        <v>171.7121337439859</v>
      </c>
      <c r="K98" s="7">
        <f t="shared" si="28"/>
        <v>86.93553261958357</v>
      </c>
      <c r="L98" s="7">
        <f t="shared" si="29"/>
        <v>0</v>
      </c>
      <c r="M98" s="6"/>
      <c r="Q98" s="7">
        <f t="shared" si="30"/>
        <v>352.72104678059037</v>
      </c>
      <c r="R98" s="2">
        <f t="shared" si="31"/>
        <v>23.25</v>
      </c>
      <c r="S98" s="4">
        <f t="shared" si="32"/>
        <v>0.35272104678059035</v>
      </c>
    </row>
    <row r="99" spans="1:19" ht="12">
      <c r="A99" s="2">
        <f t="shared" si="33"/>
        <v>84600</v>
      </c>
      <c r="B99" s="7">
        <f t="shared" si="19"/>
        <v>550.0138051410372</v>
      </c>
      <c r="C99" s="7">
        <f t="shared" si="20"/>
        <v>543.2607854439437</v>
      </c>
      <c r="D99" s="7">
        <f t="shared" si="21"/>
        <v>523.1639616362809</v>
      </c>
      <c r="E99" s="7">
        <f t="shared" si="22"/>
        <v>490.2069268730429</v>
      </c>
      <c r="F99" s="7">
        <f t="shared" si="23"/>
        <v>445.18517845886737</v>
      </c>
      <c r="G99" s="7">
        <f t="shared" si="24"/>
        <v>389.19002095849606</v>
      </c>
      <c r="H99" s="7">
        <f t="shared" si="25"/>
        <v>323.5854615333126</v>
      </c>
      <c r="I99" s="7">
        <f t="shared" si="26"/>
        <v>249.97784528930424</v>
      </c>
      <c r="J99" s="7">
        <f t="shared" si="27"/>
        <v>170.1782760177687</v>
      </c>
      <c r="K99" s="7">
        <f t="shared" si="28"/>
        <v>86.15831728131832</v>
      </c>
      <c r="L99" s="7">
        <f t="shared" si="29"/>
        <v>0</v>
      </c>
      <c r="M99" s="6"/>
      <c r="Q99" s="7">
        <f t="shared" si="30"/>
        <v>349.5913676062854</v>
      </c>
      <c r="R99" s="2">
        <f t="shared" si="31"/>
        <v>23.5</v>
      </c>
      <c r="S99" s="4">
        <f t="shared" si="32"/>
        <v>0.3495913676062854</v>
      </c>
    </row>
    <row r="100" spans="1:19" ht="12">
      <c r="A100" s="2">
        <f t="shared" si="33"/>
        <v>85500</v>
      </c>
      <c r="B100" s="7">
        <f t="shared" si="19"/>
        <v>545.15163095913</v>
      </c>
      <c r="C100" s="7">
        <f t="shared" si="20"/>
        <v>538.4570159641388</v>
      </c>
      <c r="D100" s="7">
        <f t="shared" si="21"/>
        <v>518.5342856922739</v>
      </c>
      <c r="E100" s="7">
        <f t="shared" si="22"/>
        <v>485.86362995870536</v>
      </c>
      <c r="F100" s="7">
        <f t="shared" si="23"/>
        <v>441.2347511878369</v>
      </c>
      <c r="G100" s="7">
        <f t="shared" si="24"/>
        <v>385.73063626556365</v>
      </c>
      <c r="H100" s="7">
        <f t="shared" si="25"/>
        <v>320.7043610785356</v>
      </c>
      <c r="I100" s="7">
        <f t="shared" si="26"/>
        <v>247.74874219939443</v>
      </c>
      <c r="J100" s="7">
        <f t="shared" si="27"/>
        <v>168.65893581039936</v>
      </c>
      <c r="K100" s="7">
        <f t="shared" si="28"/>
        <v>85.38850820516586</v>
      </c>
      <c r="L100" s="7">
        <f t="shared" si="29"/>
        <v>0</v>
      </c>
      <c r="M100" s="6"/>
      <c r="Q100" s="7">
        <f t="shared" si="30"/>
        <v>346.4896681841579</v>
      </c>
      <c r="R100" s="2">
        <f t="shared" si="31"/>
        <v>23.75</v>
      </c>
      <c r="S100" s="4">
        <f t="shared" si="32"/>
        <v>0.3464896681841579</v>
      </c>
    </row>
    <row r="101" spans="1:19" ht="12">
      <c r="A101" s="2">
        <f t="shared" si="33"/>
        <v>86400</v>
      </c>
      <c r="B101" s="7">
        <f t="shared" si="19"/>
        <v>540.3315081627363</v>
      </c>
      <c r="C101" s="7">
        <f t="shared" si="20"/>
        <v>533.6948944644643</v>
      </c>
      <c r="D101" s="7">
        <f t="shared" si="21"/>
        <v>513.9450325260606</v>
      </c>
      <c r="E101" s="7">
        <f t="shared" si="22"/>
        <v>481.5586696652774</v>
      </c>
      <c r="F101" s="7">
        <f t="shared" si="23"/>
        <v>437.31966617333114</v>
      </c>
      <c r="G101" s="7">
        <f t="shared" si="24"/>
        <v>382.30265857025194</v>
      </c>
      <c r="H101" s="7">
        <f t="shared" si="25"/>
        <v>317.84979734937485</v>
      </c>
      <c r="I101" s="7">
        <f t="shared" si="26"/>
        <v>245.540434695847</v>
      </c>
      <c r="J101" s="7">
        <f t="shared" si="27"/>
        <v>167.15391217255353</v>
      </c>
      <c r="K101" s="7">
        <f t="shared" si="28"/>
        <v>84.62599918919021</v>
      </c>
      <c r="L101" s="7">
        <f t="shared" si="29"/>
        <v>0</v>
      </c>
      <c r="M101" s="6"/>
      <c r="Q101" s="7">
        <f t="shared" si="30"/>
        <v>343.4156818887719</v>
      </c>
      <c r="R101" s="2">
        <f t="shared" si="31"/>
        <v>24</v>
      </c>
      <c r="S101" s="4">
        <f t="shared" si="32"/>
        <v>0.3434156818887719</v>
      </c>
    </row>
    <row r="102" spans="1:19" ht="12">
      <c r="A102" s="2">
        <f t="shared" si="33"/>
        <v>87300</v>
      </c>
      <c r="B102" s="7">
        <f t="shared" si="19"/>
        <v>535.5531462999804</v>
      </c>
      <c r="C102" s="7">
        <f t="shared" si="20"/>
        <v>528.9741250980169</v>
      </c>
      <c r="D102" s="7">
        <f t="shared" si="21"/>
        <v>509.395892194004</v>
      </c>
      <c r="E102" s="7">
        <f t="shared" si="22"/>
        <v>477.2917190380587</v>
      </c>
      <c r="F102" s="7">
        <f t="shared" si="23"/>
        <v>433.43958469332324</v>
      </c>
      <c r="G102" s="7">
        <f t="shared" si="24"/>
        <v>378.9057512678447</v>
      </c>
      <c r="H102" s="7">
        <f t="shared" si="25"/>
        <v>315.0214568336206</v>
      </c>
      <c r="I102" s="7">
        <f t="shared" si="26"/>
        <v>243.3526571427314</v>
      </c>
      <c r="J102" s="7">
        <f t="shared" si="27"/>
        <v>165.6630116069284</v>
      </c>
      <c r="K102" s="7">
        <f t="shared" si="28"/>
        <v>83.87068815509254</v>
      </c>
      <c r="L102" s="7">
        <f t="shared" si="29"/>
        <v>0</v>
      </c>
      <c r="M102" s="6"/>
      <c r="Q102" s="7">
        <f t="shared" si="30"/>
        <v>340.369145917961</v>
      </c>
      <c r="R102" s="2">
        <f t="shared" si="31"/>
        <v>24.25</v>
      </c>
      <c r="S102" s="4">
        <f t="shared" si="32"/>
        <v>0.340369145917961</v>
      </c>
    </row>
    <row r="103" spans="1:19" ht="12">
      <c r="A103" s="2">
        <f t="shared" si="33"/>
        <v>88200</v>
      </c>
      <c r="B103" s="7">
        <f t="shared" si="19"/>
        <v>530.8162510345667</v>
      </c>
      <c r="C103" s="7">
        <f t="shared" si="20"/>
        <v>524.2944088852792</v>
      </c>
      <c r="D103" s="7">
        <f t="shared" si="21"/>
        <v>504.8865537033083</v>
      </c>
      <c r="E103" s="7">
        <f t="shared" si="22"/>
        <v>473.06245301009426</v>
      </c>
      <c r="F103" s="7">
        <f t="shared" si="23"/>
        <v>429.5941730242557</v>
      </c>
      <c r="G103" s="7">
        <f t="shared" si="24"/>
        <v>375.53958530469635</v>
      </c>
      <c r="H103" s="7">
        <f t="shared" si="25"/>
        <v>312.21903494122114</v>
      </c>
      <c r="I103" s="7">
        <f t="shared" si="26"/>
        <v>241.18515263856244</v>
      </c>
      <c r="J103" s="7">
        <f t="shared" si="27"/>
        <v>164.18604755715657</v>
      </c>
      <c r="K103" s="7">
        <f t="shared" si="28"/>
        <v>83.12247686192013</v>
      </c>
      <c r="L103" s="7">
        <f t="shared" si="29"/>
        <v>0</v>
      </c>
      <c r="M103" s="6"/>
      <c r="Q103" s="7">
        <f t="shared" si="30"/>
        <v>337.3498011443778</v>
      </c>
      <c r="R103" s="2">
        <f t="shared" si="31"/>
        <v>24.5</v>
      </c>
      <c r="S103" s="4">
        <f t="shared" si="32"/>
        <v>0.3373498011443778</v>
      </c>
    </row>
    <row r="104" spans="1:19" ht="12">
      <c r="A104" s="2">
        <f t="shared" si="33"/>
        <v>89100</v>
      </c>
      <c r="B104" s="7">
        <f t="shared" si="19"/>
        <v>526.1205246870796</v>
      </c>
      <c r="C104" s="7">
        <f t="shared" si="20"/>
        <v>519.6554441935131</v>
      </c>
      <c r="D104" s="7">
        <f t="shared" si="21"/>
        <v>500.4167053192607</v>
      </c>
      <c r="E104" s="7">
        <f t="shared" si="22"/>
        <v>468.8705484647494</v>
      </c>
      <c r="F104" s="7">
        <f t="shared" si="23"/>
        <v>425.78310224011625</v>
      </c>
      <c r="G104" s="7">
        <f t="shared" si="24"/>
        <v>372.20383875288667</v>
      </c>
      <c r="H104" s="7">
        <f t="shared" si="25"/>
        <v>309.44223544311507</v>
      </c>
      <c r="I104" s="7">
        <f t="shared" si="26"/>
        <v>239.03767243821346</v>
      </c>
      <c r="J104" s="7">
        <f t="shared" si="27"/>
        <v>162.72283993617756</v>
      </c>
      <c r="K104" s="7">
        <f t="shared" si="28"/>
        <v>82.381270641914</v>
      </c>
      <c r="L104" s="7">
        <f t="shared" si="29"/>
        <v>0</v>
      </c>
      <c r="M104" s="6"/>
      <c r="Q104" s="7">
        <f t="shared" si="30"/>
        <v>334.3573919773485</v>
      </c>
      <c r="R104" s="2">
        <f t="shared" si="31"/>
        <v>24.75</v>
      </c>
      <c r="S104" s="4">
        <f t="shared" si="32"/>
        <v>0.33435739197734854</v>
      </c>
    </row>
    <row r="105" spans="1:19" ht="12">
      <c r="A105" s="2">
        <f t="shared" si="33"/>
        <v>90000</v>
      </c>
      <c r="B105" s="7">
        <f t="shared" si="19"/>
        <v>521.4656667317117</v>
      </c>
      <c r="C105" s="7">
        <f t="shared" si="20"/>
        <v>515.0569271764663</v>
      </c>
      <c r="D105" s="7">
        <f t="shared" si="21"/>
        <v>495.9860348463675</v>
      </c>
      <c r="E105" s="7">
        <f t="shared" si="22"/>
        <v>464.71568429150557</v>
      </c>
      <c r="F105" s="7">
        <f t="shared" si="23"/>
        <v>422.00604802558155</v>
      </c>
      <c r="G105" s="7">
        <f t="shared" si="24"/>
        <v>368.89819641677155</v>
      </c>
      <c r="H105" s="7">
        <f t="shared" si="25"/>
        <v>306.69076995286827</v>
      </c>
      <c r="I105" s="7">
        <f t="shared" si="26"/>
        <v>236.9099754192451</v>
      </c>
      <c r="J105" s="7">
        <f t="shared" si="27"/>
        <v>161.2732146909756</v>
      </c>
      <c r="K105" s="7">
        <f t="shared" si="28"/>
        <v>81.64697815675984</v>
      </c>
      <c r="L105" s="7">
        <f t="shared" si="29"/>
        <v>0</v>
      </c>
      <c r="M105" s="6"/>
      <c r="Q105" s="7">
        <f t="shared" si="30"/>
        <v>331.3916662342397</v>
      </c>
      <c r="R105" s="2">
        <f t="shared" si="31"/>
        <v>25</v>
      </c>
      <c r="S105" s="4">
        <f t="shared" si="32"/>
        <v>0.3313916662342397</v>
      </c>
    </row>
    <row r="106" spans="1:19" ht="12">
      <c r="A106" s="2">
        <f t="shared" si="33"/>
        <v>90900</v>
      </c>
      <c r="B106" s="7">
        <f t="shared" si="19"/>
        <v>516.851374251935</v>
      </c>
      <c r="C106" s="7">
        <f t="shared" si="20"/>
        <v>510.49855217751906</v>
      </c>
      <c r="D106" s="7">
        <f t="shared" si="21"/>
        <v>491.5942298854527</v>
      </c>
      <c r="E106" s="7">
        <f t="shared" si="22"/>
        <v>460.5975414355232</v>
      </c>
      <c r="F106" s="7">
        <f t="shared" si="23"/>
        <v>418.2626905021426</v>
      </c>
      <c r="G106" s="7">
        <f t="shared" si="24"/>
        <v>365.62234946893795</v>
      </c>
      <c r="H106" s="7">
        <f t="shared" si="25"/>
        <v>303.9643574477691</v>
      </c>
      <c r="I106" s="7">
        <f t="shared" si="26"/>
        <v>234.80182758917243</v>
      </c>
      <c r="J106" s="7">
        <f t="shared" si="27"/>
        <v>159.83700340083496</v>
      </c>
      <c r="K106" s="7">
        <f t="shared" si="28"/>
        <v>80.91951117264398</v>
      </c>
      <c r="L106" s="7">
        <f t="shared" si="29"/>
        <v>0</v>
      </c>
      <c r="M106" s="6"/>
      <c r="Q106" s="7">
        <f t="shared" si="30"/>
        <v>328.4523750205964</v>
      </c>
      <c r="R106" s="2">
        <f t="shared" si="31"/>
        <v>25.25</v>
      </c>
      <c r="S106" s="4">
        <f t="shared" si="32"/>
        <v>0.3284523750205964</v>
      </c>
    </row>
    <row r="107" spans="1:19" ht="12">
      <c r="A107" s="2">
        <f t="shared" si="33"/>
        <v>91800</v>
      </c>
      <c r="B107" s="7">
        <f t="shared" si="19"/>
        <v>512.2773423583556</v>
      </c>
      <c r="C107" s="7">
        <f t="shared" si="20"/>
        <v>505.9800120991649</v>
      </c>
      <c r="D107" s="7">
        <f t="shared" si="21"/>
        <v>487.240978068622</v>
      </c>
      <c r="E107" s="7">
        <f t="shared" si="22"/>
        <v>456.5158029414808</v>
      </c>
      <c r="F107" s="7">
        <f t="shared" si="23"/>
        <v>414.55271406620597</v>
      </c>
      <c r="G107" s="7">
        <f t="shared" si="24"/>
        <v>362.37599511327085</v>
      </c>
      <c r="H107" s="7">
        <f t="shared" si="25"/>
        <v>301.2627238262951</v>
      </c>
      <c r="I107" s="7">
        <f t="shared" si="26"/>
        <v>232.71300163046573</v>
      </c>
      <c r="J107" s="7">
        <f t="shared" si="27"/>
        <v>158.41404290648768</v>
      </c>
      <c r="K107" s="7">
        <f t="shared" si="28"/>
        <v>80.1987843526409</v>
      </c>
      <c r="L107" s="7">
        <f t="shared" si="29"/>
        <v>0</v>
      </c>
      <c r="M107" s="6"/>
      <c r="Q107" s="7">
        <f t="shared" si="30"/>
        <v>325.5392726183811</v>
      </c>
      <c r="R107" s="2">
        <f t="shared" si="31"/>
        <v>25.5</v>
      </c>
      <c r="S107" s="4">
        <f t="shared" si="32"/>
        <v>0.3255392726183811</v>
      </c>
    </row>
    <row r="108" spans="1:19" ht="12">
      <c r="A108" s="2">
        <f t="shared" si="33"/>
        <v>92700</v>
      </c>
      <c r="B108" s="7">
        <f t="shared" si="19"/>
        <v>507.74326457173834</v>
      </c>
      <c r="C108" s="7">
        <f t="shared" si="20"/>
        <v>501.50099874147816</v>
      </c>
      <c r="D108" s="7">
        <f t="shared" si="21"/>
        <v>482.9259672738466</v>
      </c>
      <c r="E108" s="7">
        <f t="shared" si="22"/>
        <v>452.47015399215275</v>
      </c>
      <c r="F108" s="7">
        <f t="shared" si="23"/>
        <v>410.8758072382483</v>
      </c>
      <c r="G108" s="7">
        <f t="shared" si="24"/>
        <v>359.15883627301616</v>
      </c>
      <c r="H108" s="7">
        <f t="shared" si="25"/>
        <v>298.5856014991078</v>
      </c>
      <c r="I108" s="7">
        <f t="shared" si="26"/>
        <v>230.6432764803322</v>
      </c>
      <c r="J108" s="7">
        <f t="shared" si="27"/>
        <v>157.0041749677349</v>
      </c>
      <c r="K108" s="7">
        <f t="shared" si="28"/>
        <v>79.48471506507502</v>
      </c>
      <c r="L108" s="7">
        <f t="shared" si="29"/>
        <v>0</v>
      </c>
      <c r="M108" s="6"/>
      <c r="Q108" s="7">
        <f t="shared" si="30"/>
        <v>322.6521163816861</v>
      </c>
      <c r="R108" s="2">
        <f t="shared" si="31"/>
        <v>25.75</v>
      </c>
      <c r="S108" s="4">
        <f t="shared" si="32"/>
        <v>0.32265211638168606</v>
      </c>
    </row>
    <row r="109" spans="1:19" ht="12">
      <c r="A109" s="2">
        <f t="shared" si="33"/>
        <v>93600</v>
      </c>
      <c r="B109" s="7">
        <f t="shared" si="19"/>
        <v>503.248833173951</v>
      </c>
      <c r="C109" s="7">
        <f t="shared" si="20"/>
        <v>497.0612031120245</v>
      </c>
      <c r="D109" s="7">
        <f t="shared" si="21"/>
        <v>478.64888582078413</v>
      </c>
      <c r="E109" s="7">
        <f t="shared" si="22"/>
        <v>448.46028194215694</v>
      </c>
      <c r="F109" s="7">
        <f t="shared" si="23"/>
        <v>407.2316625221703</v>
      </c>
      <c r="G109" s="7">
        <f t="shared" si="24"/>
        <v>355.9705813018927</v>
      </c>
      <c r="H109" s="7">
        <f t="shared" si="25"/>
        <v>295.9327290109556</v>
      </c>
      <c r="I109" s="7">
        <f t="shared" si="26"/>
        <v>228.5924369425564</v>
      </c>
      <c r="J109" s="7">
        <f t="shared" si="27"/>
        <v>155.60724594731238</v>
      </c>
      <c r="K109" s="7">
        <f t="shared" si="28"/>
        <v>78.77722320660558</v>
      </c>
      <c r="L109" s="7">
        <f t="shared" si="29"/>
        <v>0</v>
      </c>
      <c r="M109" s="6"/>
      <c r="Q109" s="7">
        <f t="shared" si="30"/>
        <v>319.7906666393434</v>
      </c>
      <c r="R109" s="2">
        <f t="shared" si="31"/>
        <v>26</v>
      </c>
      <c r="S109" s="4">
        <f t="shared" si="32"/>
        <v>0.3197906666393434</v>
      </c>
    </row>
    <row r="110" spans="1:19" ht="12">
      <c r="A110" s="2">
        <f t="shared" si="33"/>
        <v>94500</v>
      </c>
      <c r="B110" s="7">
        <f t="shared" si="19"/>
        <v>498.7937395293639</v>
      </c>
      <c r="C110" s="7">
        <f t="shared" si="20"/>
        <v>492.66031570947155</v>
      </c>
      <c r="D110" s="7">
        <f t="shared" si="21"/>
        <v>474.4094226493248</v>
      </c>
      <c r="E110" s="7">
        <f t="shared" si="22"/>
        <v>444.48587634726755</v>
      </c>
      <c r="F110" s="7">
        <f t="shared" si="23"/>
        <v>403.6199762740656</v>
      </c>
      <c r="G110" s="7">
        <f t="shared" si="24"/>
        <v>352.8109437164553</v>
      </c>
      <c r="H110" s="7">
        <f t="shared" si="25"/>
        <v>293.3038506910692</v>
      </c>
      <c r="I110" s="7">
        <f t="shared" si="26"/>
        <v>226.56027332889226</v>
      </c>
      <c r="J110" s="7">
        <f t="shared" si="27"/>
        <v>154.22310651894577</v>
      </c>
      <c r="K110" s="7">
        <f t="shared" si="28"/>
        <v>78.07623103888201</v>
      </c>
      <c r="L110" s="7">
        <f t="shared" si="29"/>
        <v>0</v>
      </c>
      <c r="M110" s="6"/>
      <c r="Q110" s="7">
        <f t="shared" si="30"/>
        <v>316.95468660390566</v>
      </c>
      <c r="R110" s="2">
        <f t="shared" si="31"/>
        <v>26.25</v>
      </c>
      <c r="S110" s="4">
        <f t="shared" si="32"/>
        <v>0.31695468660390563</v>
      </c>
    </row>
    <row r="111" spans="1:19" ht="12">
      <c r="A111" s="2">
        <f t="shared" si="33"/>
        <v>95400</v>
      </c>
      <c r="B111" s="7">
        <f t="shared" si="19"/>
        <v>494.3776743790414</v>
      </c>
      <c r="C111" s="7">
        <f t="shared" si="20"/>
        <v>488.29802678297995</v>
      </c>
      <c r="D111" s="7">
        <f t="shared" si="21"/>
        <v>470.20726748223706</v>
      </c>
      <c r="E111" s="7">
        <f t="shared" si="22"/>
        <v>440.54662898965546</v>
      </c>
      <c r="F111" s="7">
        <f t="shared" si="23"/>
        <v>400.04044857967864</v>
      </c>
      <c r="G111" s="7">
        <f t="shared" si="24"/>
        <v>349.67964194805603</v>
      </c>
      <c r="H111" s="7">
        <f t="shared" si="25"/>
        <v>290.6987163298245</v>
      </c>
      <c r="I111" s="7">
        <f t="shared" si="26"/>
        <v>224.54658112769522</v>
      </c>
      <c r="J111" s="7">
        <f t="shared" si="27"/>
        <v>152.85161139770355</v>
      </c>
      <c r="K111" s="7">
        <f t="shared" si="28"/>
        <v>77.38166303770744</v>
      </c>
      <c r="L111" s="7">
        <f t="shared" si="29"/>
        <v>0</v>
      </c>
      <c r="M111" s="6"/>
      <c r="Q111" s="7">
        <f t="shared" si="30"/>
        <v>314.1439422865059</v>
      </c>
      <c r="R111" s="2">
        <f t="shared" si="31"/>
        <v>26.5</v>
      </c>
      <c r="S111" s="4">
        <f t="shared" si="32"/>
        <v>0.3141439422865059</v>
      </c>
    </row>
    <row r="112" spans="1:19" ht="12">
      <c r="A112" s="2">
        <f t="shared" si="33"/>
        <v>96300</v>
      </c>
      <c r="B112" s="7">
        <f t="shared" si="19"/>
        <v>490.00032810987716</v>
      </c>
      <c r="C112" s="7">
        <f t="shared" si="20"/>
        <v>483.9740265692946</v>
      </c>
      <c r="D112" s="7">
        <f t="shared" si="21"/>
        <v>466.0421109731751</v>
      </c>
      <c r="E112" s="7">
        <f t="shared" si="22"/>
        <v>436.6422338993932</v>
      </c>
      <c r="F112" s="7">
        <f t="shared" si="23"/>
        <v>396.4927831398861</v>
      </c>
      <c r="G112" s="7">
        <f t="shared" si="24"/>
        <v>346.57639911287686</v>
      </c>
      <c r="H112" s="7">
        <f t="shared" si="25"/>
        <v>288.1170808796213</v>
      </c>
      <c r="I112" s="7">
        <f t="shared" si="26"/>
        <v>222.55116069766473</v>
      </c>
      <c r="J112" s="7">
        <f t="shared" si="27"/>
        <v>151.49261909090194</v>
      </c>
      <c r="K112" s="7">
        <f t="shared" si="28"/>
        <v>76.69344575373137</v>
      </c>
      <c r="L112" s="7">
        <f t="shared" si="29"/>
        <v>0</v>
      </c>
      <c r="M112" s="6"/>
      <c r="Q112" s="7">
        <f t="shared" si="30"/>
        <v>311.3582024171484</v>
      </c>
      <c r="R112" s="2">
        <f t="shared" si="31"/>
        <v>26.75</v>
      </c>
      <c r="S112" s="4">
        <f t="shared" si="32"/>
        <v>0.3113582024171484</v>
      </c>
    </row>
    <row r="113" spans="1:19" ht="12">
      <c r="A113" s="2">
        <f t="shared" si="33"/>
        <v>97200</v>
      </c>
      <c r="B113" s="7">
        <f t="shared" si="19"/>
        <v>485.6613910006577</v>
      </c>
      <c r="C113" s="7">
        <f t="shared" si="20"/>
        <v>479.6880055093013</v>
      </c>
      <c r="D113" s="7">
        <f t="shared" si="21"/>
        <v>461.91364484121664</v>
      </c>
      <c r="E113" s="7">
        <f t="shared" si="22"/>
        <v>432.77238737253214</v>
      </c>
      <c r="F113" s="7">
        <f t="shared" si="23"/>
        <v>392.9766871635853</v>
      </c>
      <c r="G113" s="7">
        <f t="shared" si="24"/>
        <v>343.5009427986282</v>
      </c>
      <c r="H113" s="7">
        <f t="shared" si="25"/>
        <v>285.55870417808893</v>
      </c>
      <c r="I113" s="7">
        <f t="shared" si="26"/>
        <v>220.5738169847345</v>
      </c>
      <c r="J113" s="7">
        <f t="shared" si="27"/>
        <v>150.14599166795512</v>
      </c>
      <c r="K113" s="7">
        <f t="shared" si="28"/>
        <v>76.01150768376948</v>
      </c>
      <c r="L113" s="7">
        <f t="shared" si="29"/>
        <v>0</v>
      </c>
      <c r="M113" s="6"/>
      <c r="Q113" s="7">
        <f t="shared" si="30"/>
        <v>308.5972383700141</v>
      </c>
      <c r="R113" s="2">
        <f t="shared" si="31"/>
        <v>27</v>
      </c>
      <c r="S113" s="4">
        <f t="shared" si="32"/>
        <v>0.3085972383700141</v>
      </c>
    </row>
    <row r="114" spans="1:19" ht="12">
      <c r="A114" s="2">
        <f t="shared" si="33"/>
        <v>98100</v>
      </c>
      <c r="B114" s="7">
        <f t="shared" si="19"/>
        <v>481.3605534468811</v>
      </c>
      <c r="C114" s="7">
        <f t="shared" si="20"/>
        <v>475.43965444567914</v>
      </c>
      <c r="D114" s="7">
        <f t="shared" si="21"/>
        <v>457.8215619930007</v>
      </c>
      <c r="E114" s="7">
        <f t="shared" si="22"/>
        <v>428.93678798603764</v>
      </c>
      <c r="F114" s="7">
        <f t="shared" si="23"/>
        <v>389.49187126742163</v>
      </c>
      <c r="G114" s="7">
        <f t="shared" si="24"/>
        <v>340.45300486661864</v>
      </c>
      <c r="H114" s="7">
        <f t="shared" si="25"/>
        <v>283.02335069187546</v>
      </c>
      <c r="I114" s="7">
        <f t="shared" si="26"/>
        <v>218.6143592603015</v>
      </c>
      <c r="J114" s="7">
        <f t="shared" si="27"/>
        <v>148.81159454768886</v>
      </c>
      <c r="K114" s="7">
        <f t="shared" si="28"/>
        <v>75.3357791519193</v>
      </c>
      <c r="L114" s="7">
        <f t="shared" si="29"/>
        <v>0</v>
      </c>
      <c r="M114" s="6"/>
      <c r="Q114" s="7">
        <f t="shared" si="30"/>
        <v>305.8608240933983</v>
      </c>
      <c r="R114" s="2">
        <f t="shared" si="31"/>
        <v>27.25</v>
      </c>
      <c r="S114" s="4">
        <f t="shared" si="32"/>
        <v>0.3058608240933983</v>
      </c>
    </row>
    <row r="115" spans="1:19" ht="12">
      <c r="A115" s="2">
        <f t="shared" si="33"/>
        <v>99000</v>
      </c>
      <c r="B115" s="7">
        <f t="shared" si="19"/>
        <v>477.0975061660157</v>
      </c>
      <c r="C115" s="7">
        <f t="shared" si="20"/>
        <v>471.22866480314764</v>
      </c>
      <c r="D115" s="7">
        <f t="shared" si="21"/>
        <v>453.76555663345823</v>
      </c>
      <c r="E115" s="7">
        <f t="shared" si="22"/>
        <v>425.13513660984256</v>
      </c>
      <c r="F115" s="7">
        <f t="shared" si="23"/>
        <v>386.0380493818343</v>
      </c>
      <c r="G115" s="7">
        <f t="shared" si="24"/>
        <v>337.4323212680002</v>
      </c>
      <c r="H115" s="7">
        <f t="shared" si="25"/>
        <v>280.5107892794164</v>
      </c>
      <c r="I115" s="7">
        <f t="shared" si="26"/>
        <v>216.67260087912757</v>
      </c>
      <c r="J115" s="7">
        <f t="shared" si="27"/>
        <v>147.48929630175235</v>
      </c>
      <c r="K115" s="7">
        <f t="shared" si="28"/>
        <v>74.66619219970539</v>
      </c>
      <c r="L115" s="7">
        <f t="shared" si="29"/>
        <v>0</v>
      </c>
      <c r="M115" s="6"/>
      <c r="Q115" s="7">
        <f t="shared" si="30"/>
        <v>303.14873604392926</v>
      </c>
      <c r="R115" s="2">
        <f t="shared" si="31"/>
        <v>27.5</v>
      </c>
      <c r="S115" s="4">
        <f t="shared" si="32"/>
        <v>0.3031487360439293</v>
      </c>
    </row>
    <row r="116" spans="1:19" ht="12">
      <c r="A116" s="2">
        <f t="shared" si="33"/>
        <v>99900</v>
      </c>
      <c r="B116" s="7">
        <f t="shared" si="19"/>
        <v>472.8719403847507</v>
      </c>
      <c r="C116" s="7">
        <f t="shared" si="20"/>
        <v>467.054728752692</v>
      </c>
      <c r="D116" s="7">
        <f t="shared" si="21"/>
        <v>449.74532436604477</v>
      </c>
      <c r="E116" s="7">
        <f t="shared" si="22"/>
        <v>421.36713641626125</v>
      </c>
      <c r="F116" s="7">
        <f t="shared" si="23"/>
        <v>382.614938662937</v>
      </c>
      <c r="G116" s="7">
        <f t="shared" si="24"/>
        <v>334.4386318730903</v>
      </c>
      <c r="H116" s="7">
        <f t="shared" si="25"/>
        <v>278.0207929712026</v>
      </c>
      <c r="I116" s="7">
        <f t="shared" si="26"/>
        <v>214.74835905537645</v>
      </c>
      <c r="J116" s="7">
        <f t="shared" si="27"/>
        <v>146.1789684728705</v>
      </c>
      <c r="K116" s="7">
        <f t="shared" si="28"/>
        <v>74.00268048454836</v>
      </c>
      <c r="L116" s="7">
        <f t="shared" si="29"/>
        <v>0</v>
      </c>
      <c r="M116" s="6"/>
      <c r="Q116" s="7">
        <f t="shared" si="30"/>
        <v>300.4607531247398</v>
      </c>
      <c r="R116" s="2">
        <f t="shared" si="31"/>
        <v>27.75</v>
      </c>
      <c r="S116" s="4">
        <f t="shared" si="32"/>
        <v>0.3004607531247398</v>
      </c>
    </row>
    <row r="117" spans="1:19" ht="12">
      <c r="A117" s="2">
        <f t="shared" si="33"/>
        <v>100800</v>
      </c>
      <c r="B117" s="7">
        <f t="shared" si="19"/>
        <v>468.68354800966847</v>
      </c>
      <c r="C117" s="7">
        <f t="shared" si="20"/>
        <v>462.9175393610401</v>
      </c>
      <c r="D117" s="7">
        <f t="shared" si="21"/>
        <v>445.7605622833157</v>
      </c>
      <c r="E117" s="7">
        <f t="shared" si="22"/>
        <v>417.6324928869866</v>
      </c>
      <c r="F117" s="7">
        <f t="shared" si="23"/>
        <v>379.22225940978893</v>
      </c>
      <c r="G117" s="7">
        <f t="shared" si="24"/>
        <v>331.47168031275555</v>
      </c>
      <c r="H117" s="7">
        <f t="shared" si="25"/>
        <v>275.5531387661847</v>
      </c>
      <c r="I117" s="7">
        <f t="shared" si="26"/>
        <v>212.8414546553717</v>
      </c>
      <c r="J117" s="7">
        <f t="shared" si="27"/>
        <v>144.88048540677667</v>
      </c>
      <c r="K117" s="7">
        <f t="shared" si="28"/>
        <v>73.34517918590693</v>
      </c>
      <c r="L117" s="7">
        <f t="shared" si="29"/>
        <v>0</v>
      </c>
      <c r="M117" s="6"/>
      <c r="Q117" s="7">
        <f t="shared" si="30"/>
        <v>297.7966566272961</v>
      </c>
      <c r="R117" s="2">
        <f t="shared" si="31"/>
        <v>28</v>
      </c>
      <c r="S117" s="4">
        <f t="shared" si="32"/>
        <v>0.2977966566272961</v>
      </c>
    </row>
    <row r="118" spans="1:19" ht="12">
      <c r="A118" s="2">
        <f t="shared" si="33"/>
        <v>101700</v>
      </c>
      <c r="B118" s="7">
        <f t="shared" si="19"/>
        <v>464.532021782656</v>
      </c>
      <c r="C118" s="7">
        <f t="shared" si="20"/>
        <v>458.8167907265655</v>
      </c>
      <c r="D118" s="7">
        <f t="shared" si="21"/>
        <v>441.81096904861806</v>
      </c>
      <c r="E118" s="7">
        <f t="shared" si="22"/>
        <v>413.9309138178739</v>
      </c>
      <c r="F118" s="7">
        <f t="shared" si="23"/>
        <v>375.85973498664805</v>
      </c>
      <c r="G118" s="7">
        <f t="shared" si="24"/>
        <v>328.53121383092207</v>
      </c>
      <c r="H118" s="7">
        <f t="shared" si="25"/>
        <v>273.10760744305753</v>
      </c>
      <c r="I118" s="7">
        <f t="shared" si="26"/>
        <v>210.95171200577016</v>
      </c>
      <c r="J118" s="7">
        <f t="shared" si="27"/>
        <v>143.5937240967578</v>
      </c>
      <c r="K118" s="7">
        <f t="shared" si="28"/>
        <v>72.69362491849354</v>
      </c>
      <c r="L118" s="7">
        <f t="shared" si="29"/>
        <v>0</v>
      </c>
      <c r="M118" s="6"/>
      <c r="Q118" s="7">
        <f t="shared" si="30"/>
        <v>295.1562301766035</v>
      </c>
      <c r="R118" s="2">
        <f t="shared" si="31"/>
        <v>28.25</v>
      </c>
      <c r="S118" s="4">
        <f t="shared" si="32"/>
        <v>0.29515623017660353</v>
      </c>
    </row>
    <row r="119" spans="1:19" ht="12">
      <c r="A119" s="2">
        <f t="shared" si="33"/>
        <v>102600</v>
      </c>
      <c r="B119" s="7">
        <f t="shared" si="19"/>
        <v>460.4170554222709</v>
      </c>
      <c r="C119" s="7">
        <f t="shared" si="20"/>
        <v>454.75217810269703</v>
      </c>
      <c r="D119" s="7">
        <f t="shared" si="21"/>
        <v>437.8962449696112</v>
      </c>
      <c r="E119" s="7">
        <f t="shared" si="22"/>
        <v>410.2621093217005</v>
      </c>
      <c r="F119" s="7">
        <f t="shared" si="23"/>
        <v>372.527091749828</v>
      </c>
      <c r="G119" s="7">
        <f t="shared" si="24"/>
        <v>325.6169831473522</v>
      </c>
      <c r="H119" s="7">
        <f t="shared" si="25"/>
        <v>270.6839833852653</v>
      </c>
      <c r="I119" s="7">
        <f t="shared" si="26"/>
        <v>209.07895871594917</v>
      </c>
      <c r="J119" s="7">
        <f t="shared" si="27"/>
        <v>142.3185640398271</v>
      </c>
      <c r="K119" s="7">
        <f t="shared" si="28"/>
        <v>72.047955652011</v>
      </c>
      <c r="L119" s="7">
        <f t="shared" si="29"/>
        <v>0</v>
      </c>
      <c r="M119" s="6"/>
      <c r="Q119" s="7">
        <f t="shared" si="30"/>
        <v>292.5392596795377</v>
      </c>
      <c r="R119" s="2">
        <f t="shared" si="31"/>
        <v>28.5</v>
      </c>
      <c r="S119" s="4">
        <f t="shared" si="32"/>
        <v>0.2925392596795377</v>
      </c>
    </row>
    <row r="120" spans="1:19" ht="12">
      <c r="A120" s="2">
        <f t="shared" si="33"/>
        <v>103500</v>
      </c>
      <c r="B120" s="7">
        <f t="shared" si="19"/>
        <v>456.3383437521777</v>
      </c>
      <c r="C120" s="7">
        <f t="shared" si="20"/>
        <v>450.7233980098327</v>
      </c>
      <c r="D120" s="7">
        <f t="shared" si="21"/>
        <v>434.01609206427423</v>
      </c>
      <c r="E120" s="7">
        <f t="shared" si="22"/>
        <v>406.6257918290743</v>
      </c>
      <c r="F120" s="7">
        <f t="shared" si="23"/>
        <v>369.22405897881083</v>
      </c>
      <c r="G120" s="7">
        <f t="shared" si="24"/>
        <v>322.7287423298922</v>
      </c>
      <c r="H120" s="7">
        <f t="shared" si="25"/>
        <v>268.2820544186628</v>
      </c>
      <c r="I120" s="7">
        <f t="shared" si="26"/>
        <v>207.22302551349904</v>
      </c>
      <c r="J120" s="7">
        <f t="shared" si="27"/>
        <v>141.05488710361726</v>
      </c>
      <c r="K120" s="7">
        <f t="shared" si="28"/>
        <v>71.40811063690083</v>
      </c>
      <c r="L120" s="7">
        <f t="shared" si="29"/>
        <v>0</v>
      </c>
      <c r="M120" s="6"/>
      <c r="Q120" s="7">
        <f t="shared" si="30"/>
        <v>289.9455332760653</v>
      </c>
      <c r="R120" s="2">
        <f t="shared" si="31"/>
        <v>28.75</v>
      </c>
      <c r="S120" s="4">
        <f t="shared" si="32"/>
        <v>0.2899455332760653</v>
      </c>
    </row>
    <row r="121" spans="1:19" ht="12">
      <c r="A121" s="2">
        <f t="shared" si="33"/>
        <v>104400</v>
      </c>
      <c r="B121" s="7">
        <f t="shared" si="19"/>
        <v>452.29558281768925</v>
      </c>
      <c r="C121" s="7">
        <f t="shared" si="20"/>
        <v>446.7301483366758</v>
      </c>
      <c r="D121" s="7">
        <f t="shared" si="21"/>
        <v>430.1702141200033</v>
      </c>
      <c r="E121" s="7">
        <f t="shared" si="22"/>
        <v>403.0216760876514</v>
      </c>
      <c r="F121" s="7">
        <f t="shared" si="23"/>
        <v>365.950368811295</v>
      </c>
      <c r="G121" s="7">
        <f t="shared" si="24"/>
        <v>319.8662486754603</v>
      </c>
      <c r="H121" s="7">
        <f t="shared" si="25"/>
        <v>265.90161166084647</v>
      </c>
      <c r="I121" s="7">
        <f t="shared" si="26"/>
        <v>205.38374609180056</v>
      </c>
      <c r="J121" s="7">
        <f t="shared" si="27"/>
        <v>139.8025774031568</v>
      </c>
      <c r="K121" s="7">
        <f t="shared" si="28"/>
        <v>70.77403033563445</v>
      </c>
      <c r="L121" s="7">
        <f t="shared" si="29"/>
        <v>0</v>
      </c>
      <c r="M121" s="6"/>
      <c r="Q121" s="7">
        <f t="shared" si="30"/>
        <v>287.3748412931369</v>
      </c>
      <c r="R121" s="2">
        <f t="shared" si="31"/>
        <v>29</v>
      </c>
      <c r="S121" s="4">
        <f t="shared" si="32"/>
        <v>0.2873748412931369</v>
      </c>
    </row>
    <row r="122" spans="1:19" ht="12">
      <c r="A122" s="2">
        <f t="shared" si="33"/>
        <v>105300</v>
      </c>
      <c r="B122" s="7">
        <f t="shared" si="19"/>
        <v>448.2884699913596</v>
      </c>
      <c r="C122" s="7">
        <f t="shared" si="20"/>
        <v>442.7721284318386</v>
      </c>
      <c r="D122" s="7">
        <f t="shared" si="21"/>
        <v>426.3583167463587</v>
      </c>
      <c r="E122" s="7">
        <f t="shared" si="22"/>
        <v>399.4494791598098</v>
      </c>
      <c r="F122" s="7">
        <f t="shared" si="23"/>
        <v>362.7057561818828</v>
      </c>
      <c r="G122" s="7">
        <f t="shared" si="24"/>
        <v>317.0292625990998</v>
      </c>
      <c r="H122" s="7">
        <f t="shared" si="25"/>
        <v>263.5424493812509</v>
      </c>
      <c r="I122" s="7">
        <f t="shared" si="26"/>
        <v>203.56095696874533</v>
      </c>
      <c r="J122" s="7">
        <f t="shared" si="27"/>
        <v>138.5615211867605</v>
      </c>
      <c r="K122" s="7">
        <f t="shared" si="28"/>
        <v>70.1456563591141</v>
      </c>
      <c r="L122" s="7">
        <f t="shared" si="29"/>
        <v>0</v>
      </c>
      <c r="M122" s="6"/>
      <c r="Q122" s="7">
        <f t="shared" si="30"/>
        <v>284.82697620105404</v>
      </c>
      <c r="R122" s="2">
        <f t="shared" si="31"/>
        <v>29.25</v>
      </c>
      <c r="S122" s="4">
        <f t="shared" si="32"/>
        <v>0.284826976201054</v>
      </c>
    </row>
    <row r="123" spans="1:19" ht="12">
      <c r="A123" s="2">
        <f t="shared" si="33"/>
        <v>106200</v>
      </c>
      <c r="B123" s="7">
        <f t="shared" si="19"/>
        <v>444.31670406850446</v>
      </c>
      <c r="C123" s="7">
        <f t="shared" si="20"/>
        <v>438.84903918649337</v>
      </c>
      <c r="D123" s="7">
        <f t="shared" si="21"/>
        <v>422.5801074219739</v>
      </c>
      <c r="E123" s="7">
        <f t="shared" si="22"/>
        <v>395.9089204189137</v>
      </c>
      <c r="F123" s="7">
        <f t="shared" si="23"/>
        <v>359.4899587641346</v>
      </c>
      <c r="G123" s="7">
        <f t="shared" si="24"/>
        <v>314.2175475304761</v>
      </c>
      <c r="H123" s="7">
        <f t="shared" si="25"/>
        <v>261.2043648711745</v>
      </c>
      <c r="I123" s="7">
        <f t="shared" si="26"/>
        <v>201.75449735573278</v>
      </c>
      <c r="J123" s="7">
        <f t="shared" si="27"/>
        <v>137.33160673032233</v>
      </c>
      <c r="K123" s="7">
        <f t="shared" si="28"/>
        <v>69.52293140778573</v>
      </c>
      <c r="L123" s="7">
        <f t="shared" si="29"/>
        <v>0</v>
      </c>
      <c r="M123" s="6"/>
      <c r="Q123" s="7">
        <f t="shared" si="30"/>
        <v>282.3017325721259</v>
      </c>
      <c r="R123" s="2">
        <f t="shared" si="31"/>
        <v>29.5</v>
      </c>
      <c r="S123" s="4">
        <f t="shared" si="32"/>
        <v>0.2823017325721259</v>
      </c>
    </row>
    <row r="124" spans="1:19" ht="12">
      <c r="A124" s="2">
        <f t="shared" si="33"/>
        <v>107100</v>
      </c>
      <c r="B124" s="7">
        <f t="shared" si="19"/>
        <v>440.3799853534565</v>
      </c>
      <c r="C124" s="7">
        <f t="shared" si="20"/>
        <v>434.96058310879033</v>
      </c>
      <c r="D124" s="7">
        <f t="shared" si="21"/>
        <v>418.83529553609924</v>
      </c>
      <c r="E124" s="7">
        <f t="shared" si="22"/>
        <v>392.3997215442949</v>
      </c>
      <c r="F124" s="7">
        <f t="shared" si="23"/>
        <v>356.30271691573796</v>
      </c>
      <c r="G124" s="7">
        <f t="shared" si="24"/>
        <v>311.43086981724457</v>
      </c>
      <c r="H124" s="7">
        <f t="shared" si="25"/>
        <v>258.88715832296407</v>
      </c>
      <c r="I124" s="7">
        <f t="shared" si="26"/>
        <v>199.96420903614404</v>
      </c>
      <c r="J124" s="7">
        <f t="shared" si="27"/>
        <v>136.1127242393569</v>
      </c>
      <c r="K124" s="7">
        <f t="shared" si="28"/>
        <v>68.90579921709605</v>
      </c>
      <c r="L124" s="7">
        <f t="shared" si="29"/>
        <v>0</v>
      </c>
      <c r="M124" s="6"/>
      <c r="Q124" s="7">
        <f t="shared" si="30"/>
        <v>279.7989070414456</v>
      </c>
      <c r="R124" s="2">
        <f t="shared" si="31"/>
        <v>29.75</v>
      </c>
      <c r="S124" s="4">
        <f t="shared" si="32"/>
        <v>0.2797989070414456</v>
      </c>
    </row>
    <row r="125" spans="1:19" ht="12">
      <c r="A125" s="2">
        <f t="shared" si="33"/>
        <v>108000</v>
      </c>
      <c r="B125" s="7">
        <f t="shared" si="19"/>
        <v>436.47801573729686</v>
      </c>
      <c r="C125" s="7">
        <f t="shared" si="20"/>
        <v>431.1064643907014</v>
      </c>
      <c r="D125" s="7">
        <f t="shared" si="21"/>
        <v>415.1235924252185</v>
      </c>
      <c r="E125" s="7">
        <f t="shared" si="22"/>
        <v>388.921606515064</v>
      </c>
      <c r="F125" s="7">
        <f t="shared" si="23"/>
        <v>353.14377362656086</v>
      </c>
      <c r="G125" s="7">
        <f t="shared" si="24"/>
        <v>308.66899863476124</v>
      </c>
      <c r="H125" s="7">
        <f t="shared" si="25"/>
        <v>256.59063271764984</v>
      </c>
      <c r="I125" s="7">
        <f t="shared" si="26"/>
        <v>198.1899362525559</v>
      </c>
      <c r="J125" s="7">
        <f t="shared" si="27"/>
        <v>134.90476575818636</v>
      </c>
      <c r="K125" s="7">
        <f t="shared" si="28"/>
        <v>68.29420450695538</v>
      </c>
      <c r="L125" s="7">
        <f t="shared" si="29"/>
        <v>0</v>
      </c>
      <c r="M125" s="6"/>
      <c r="Q125" s="7">
        <f t="shared" si="30"/>
        <v>277.3182982696302</v>
      </c>
      <c r="R125" s="2">
        <f t="shared" si="31"/>
        <v>30</v>
      </c>
      <c r="S125" s="4">
        <f t="shared" si="32"/>
        <v>0.27731829826963017</v>
      </c>
    </row>
    <row r="126" spans="1:19" ht="12">
      <c r="A126" s="2">
        <f t="shared" si="33"/>
        <v>108900</v>
      </c>
      <c r="B126" s="7">
        <f t="shared" si="19"/>
        <v>432.6104987677481</v>
      </c>
      <c r="C126" s="7">
        <f t="shared" si="20"/>
        <v>427.28638896790187</v>
      </c>
      <c r="D126" s="7">
        <f t="shared" si="21"/>
        <v>411.44471140513673</v>
      </c>
      <c r="E126" s="7">
        <f t="shared" si="22"/>
        <v>385.47430160285853</v>
      </c>
      <c r="F126" s="7">
        <f t="shared" si="23"/>
        <v>350.01287446937414</v>
      </c>
      <c r="G126" s="7">
        <f t="shared" si="24"/>
        <v>305.931705901649</v>
      </c>
      <c r="H126" s="7">
        <f t="shared" si="25"/>
        <v>254.31459372037614</v>
      </c>
      <c r="I126" s="7">
        <f t="shared" si="26"/>
        <v>196.43152560201668</v>
      </c>
      <c r="J126" s="7">
        <f t="shared" si="27"/>
        <v>133.70762508571624</v>
      </c>
      <c r="K126" s="7">
        <f t="shared" si="28"/>
        <v>67.6880929348946</v>
      </c>
      <c r="L126" s="7">
        <f t="shared" si="29"/>
        <v>0</v>
      </c>
      <c r="M126" s="6"/>
      <c r="Q126" s="7">
        <f t="shared" si="30"/>
        <v>274.85970690737986</v>
      </c>
      <c r="R126" s="2">
        <f t="shared" si="31"/>
        <v>30.25</v>
      </c>
      <c r="S126" s="4">
        <f t="shared" si="32"/>
        <v>0.2748597069073799</v>
      </c>
    </row>
    <row r="127" spans="1:19" ht="12">
      <c r="A127" s="2">
        <f t="shared" si="33"/>
        <v>109800</v>
      </c>
      <c r="B127" s="7">
        <f t="shared" si="19"/>
        <v>428.7771397118588</v>
      </c>
      <c r="C127" s="7">
        <f t="shared" si="20"/>
        <v>423.50006457325105</v>
      </c>
      <c r="D127" s="7">
        <f t="shared" si="21"/>
        <v>407.79836779891207</v>
      </c>
      <c r="E127" s="7">
        <f t="shared" si="22"/>
        <v>382.0575353636243</v>
      </c>
      <c r="F127" s="7">
        <f t="shared" si="23"/>
        <v>346.90976755304746</v>
      </c>
      <c r="G127" s="7">
        <f t="shared" si="24"/>
        <v>303.2187662007718</v>
      </c>
      <c r="H127" s="7">
        <f t="shared" si="25"/>
        <v>252.05884958302497</v>
      </c>
      <c r="I127" s="7">
        <f t="shared" si="26"/>
        <v>194.68882593875793</v>
      </c>
      <c r="J127" s="7">
        <f t="shared" si="27"/>
        <v>132.5211976972886</v>
      </c>
      <c r="K127" s="7">
        <f t="shared" si="28"/>
        <v>67.08741105262834</v>
      </c>
      <c r="L127" s="7">
        <f t="shared" si="29"/>
        <v>0</v>
      </c>
      <c r="M127" s="6"/>
      <c r="Q127" s="7">
        <f t="shared" si="30"/>
        <v>272.42293556172365</v>
      </c>
      <c r="R127" s="2">
        <f t="shared" si="31"/>
        <v>30.5</v>
      </c>
      <c r="S127" s="4">
        <f t="shared" si="32"/>
        <v>0.27242293556172364</v>
      </c>
    </row>
    <row r="128" spans="1:19" ht="12">
      <c r="A128" s="2">
        <f t="shared" si="33"/>
        <v>110700</v>
      </c>
      <c r="B128" s="7">
        <f t="shared" si="19"/>
        <v>424.9776456120612</v>
      </c>
      <c r="C128" s="7">
        <f t="shared" si="20"/>
        <v>419.7472007843878</v>
      </c>
      <c r="D128" s="7">
        <f t="shared" si="21"/>
        <v>404.18427896097046</v>
      </c>
      <c r="E128" s="7">
        <f t="shared" si="22"/>
        <v>378.67103862852025</v>
      </c>
      <c r="F128" s="7">
        <f t="shared" si="23"/>
        <v>343.8342034780359</v>
      </c>
      <c r="G128" s="7">
        <f t="shared" si="24"/>
        <v>300.5299567052022</v>
      </c>
      <c r="H128" s="7">
        <f t="shared" si="25"/>
        <v>249.82321105347768</v>
      </c>
      <c r="I128" s="7">
        <f t="shared" si="26"/>
        <v>192.9616882837651</v>
      </c>
      <c r="J128" s="7">
        <f t="shared" si="27"/>
        <v>131.34538067213987</v>
      </c>
      <c r="K128" s="7">
        <f t="shared" si="28"/>
        <v>66.49210626575984</v>
      </c>
      <c r="L128" s="7">
        <f t="shared" si="29"/>
        <v>0</v>
      </c>
      <c r="M128" s="6"/>
      <c r="Q128" s="7">
        <f t="shared" si="30"/>
        <v>270.00778876382896</v>
      </c>
      <c r="R128" s="2">
        <f t="shared" si="31"/>
        <v>30.75</v>
      </c>
      <c r="S128" s="4">
        <f t="shared" si="32"/>
        <v>0.27000778876382897</v>
      </c>
    </row>
    <row r="129" spans="1:19" ht="12">
      <c r="A129" s="2">
        <f t="shared" si="33"/>
        <v>111600</v>
      </c>
      <c r="B129" s="7">
        <f t="shared" si="19"/>
        <v>421.21172533613634</v>
      </c>
      <c r="C129" s="7">
        <f t="shared" si="20"/>
        <v>416.02750906592</v>
      </c>
      <c r="D129" s="7">
        <f t="shared" si="21"/>
        <v>400.6021642977186</v>
      </c>
      <c r="E129" s="7">
        <f t="shared" si="22"/>
        <v>375.314544494028</v>
      </c>
      <c r="F129" s="7">
        <f t="shared" si="23"/>
        <v>340.7859352939901</v>
      </c>
      <c r="G129" s="7">
        <f t="shared" si="24"/>
        <v>297.86505710880147</v>
      </c>
      <c r="H129" s="7">
        <f t="shared" si="25"/>
        <v>247.60749129100196</v>
      </c>
      <c r="I129" s="7">
        <f t="shared" si="26"/>
        <v>191.24996574067654</v>
      </c>
      <c r="J129" s="7">
        <f t="shared" si="27"/>
        <v>130.18007262602816</v>
      </c>
      <c r="K129" s="7">
        <f t="shared" si="28"/>
        <v>65.90212679638311</v>
      </c>
      <c r="L129" s="7">
        <f t="shared" si="29"/>
        <v>0</v>
      </c>
      <c r="M129" s="6"/>
      <c r="Q129" s="7">
        <f t="shared" si="30"/>
        <v>267.61407293826164</v>
      </c>
      <c r="R129" s="2">
        <f t="shared" si="31"/>
        <v>31</v>
      </c>
      <c r="S129" s="4">
        <f t="shared" si="32"/>
        <v>0.2676140729382616</v>
      </c>
    </row>
    <row r="130" spans="1:19" ht="12">
      <c r="A130" s="2">
        <f t="shared" si="33"/>
        <v>112500</v>
      </c>
      <c r="B130" s="7">
        <f t="shared" si="19"/>
        <v>417.4790896215806</v>
      </c>
      <c r="C130" s="7">
        <f t="shared" si="20"/>
        <v>412.34070280664537</v>
      </c>
      <c r="D130" s="7">
        <f t="shared" si="21"/>
        <v>397.0517452849425</v>
      </c>
      <c r="E130" s="7">
        <f t="shared" si="22"/>
        <v>371.987788311343</v>
      </c>
      <c r="F130" s="7">
        <f t="shared" si="23"/>
        <v>337.7647184593359</v>
      </c>
      <c r="G130" s="7">
        <f t="shared" si="24"/>
        <v>295.22384956106157</v>
      </c>
      <c r="H130" s="7">
        <f t="shared" si="25"/>
        <v>245.41150578729264</v>
      </c>
      <c r="I130" s="7">
        <f t="shared" si="26"/>
        <v>189.55351341752026</v>
      </c>
      <c r="J130" s="7">
        <f t="shared" si="27"/>
        <v>129.02517364862936</v>
      </c>
      <c r="K130" s="7">
        <f t="shared" si="28"/>
        <v>65.31742164835741</v>
      </c>
      <c r="L130" s="7">
        <f t="shared" si="29"/>
        <v>0</v>
      </c>
      <c r="M130" s="6"/>
      <c r="Q130" s="7">
        <f t="shared" si="30"/>
        <v>265.2415963735918</v>
      </c>
      <c r="R130" s="2">
        <f t="shared" si="31"/>
        <v>31.25</v>
      </c>
      <c r="S130" s="4">
        <f t="shared" si="32"/>
        <v>0.2652415963735918</v>
      </c>
    </row>
    <row r="131" spans="1:19" ht="12">
      <c r="A131" s="2">
        <f t="shared" si="33"/>
        <v>113400</v>
      </c>
      <c r="B131" s="7">
        <f t="shared" si="19"/>
        <v>413.7794511148272</v>
      </c>
      <c r="C131" s="7">
        <f t="shared" si="20"/>
        <v>408.686497352209</v>
      </c>
      <c r="D131" s="7">
        <f t="shared" si="21"/>
        <v>393.5327454822597</v>
      </c>
      <c r="E131" s="7">
        <f t="shared" si="22"/>
        <v>368.69050767511624</v>
      </c>
      <c r="F131" s="7">
        <f t="shared" si="23"/>
        <v>334.77031080267966</v>
      </c>
      <c r="G131" s="7">
        <f t="shared" si="24"/>
        <v>292.6061186058835</v>
      </c>
      <c r="H131" s="7">
        <f t="shared" si="25"/>
        <v>243.23507229273142</v>
      </c>
      <c r="I131" s="7">
        <f t="shared" si="26"/>
        <v>187.8721883538376</v>
      </c>
      <c r="J131" s="7">
        <f t="shared" si="27"/>
        <v>127.88058524533218</v>
      </c>
      <c r="K131" s="7">
        <f t="shared" si="28"/>
        <v>64.73794057504665</v>
      </c>
      <c r="L131" s="7">
        <f t="shared" si="29"/>
        <v>0</v>
      </c>
      <c r="M131" s="6"/>
      <c r="Q131" s="7">
        <f t="shared" si="30"/>
        <v>262.8901691942509</v>
      </c>
      <c r="R131" s="2">
        <f t="shared" si="31"/>
        <v>31.5</v>
      </c>
      <c r="S131" s="4">
        <f t="shared" si="32"/>
        <v>0.2628901691942509</v>
      </c>
    </row>
    <row r="132" spans="1:19" ht="12">
      <c r="A132" s="2">
        <f t="shared" si="33"/>
        <v>114300</v>
      </c>
      <c r="B132" s="7">
        <f t="shared" si="19"/>
        <v>410.1125244057421</v>
      </c>
      <c r="C132" s="7">
        <f t="shared" si="20"/>
        <v>405.06461003356986</v>
      </c>
      <c r="D132" s="7">
        <f t="shared" si="21"/>
        <v>390.04489054486976</v>
      </c>
      <c r="E132" s="7">
        <f t="shared" si="22"/>
        <v>365.42244241161075</v>
      </c>
      <c r="F132" s="7">
        <f t="shared" si="23"/>
        <v>331.80247248591024</v>
      </c>
      <c r="G132" s="7">
        <f t="shared" si="24"/>
        <v>290.01165112399536</v>
      </c>
      <c r="H132" s="7">
        <f t="shared" si="25"/>
        <v>241.07801074746442</v>
      </c>
      <c r="I132" s="7">
        <f t="shared" si="26"/>
        <v>186.20584945277744</v>
      </c>
      <c r="J132" s="7">
        <f t="shared" si="27"/>
        <v>126.74621028309134</v>
      </c>
      <c r="K132" s="7">
        <f t="shared" si="28"/>
        <v>64.16363404933264</v>
      </c>
      <c r="L132" s="7">
        <f t="shared" si="29"/>
        <v>0</v>
      </c>
      <c r="M132" s="6"/>
      <c r="Q132" s="7">
        <f t="shared" si="30"/>
        <v>260.55960333354926</v>
      </c>
      <c r="R132" s="2">
        <f t="shared" si="31"/>
        <v>31.75</v>
      </c>
      <c r="S132" s="4">
        <f t="shared" si="32"/>
        <v>0.2605596033335493</v>
      </c>
    </row>
    <row r="133" spans="1:19" ht="12">
      <c r="A133" s="2">
        <f t="shared" si="33"/>
        <v>115200</v>
      </c>
      <c r="B133" s="7">
        <f t="shared" si="19"/>
        <v>406.47802605777804</v>
      </c>
      <c r="C133" s="7">
        <f t="shared" si="20"/>
        <v>401.47476019161985</v>
      </c>
      <c r="D133" s="7">
        <f t="shared" si="21"/>
        <v>386.5879082328285</v>
      </c>
      <c r="E133" s="7">
        <f t="shared" si="22"/>
        <v>362.18333456633184</v>
      </c>
      <c r="F133" s="7">
        <f t="shared" si="23"/>
        <v>328.860965968873</v>
      </c>
      <c r="G133" s="7">
        <f t="shared" si="24"/>
        <v>287.4402362787336</v>
      </c>
      <c r="H133" s="7">
        <f t="shared" si="25"/>
        <v>238.94014321692825</v>
      </c>
      <c r="I133" s="7">
        <f t="shared" si="26"/>
        <v>184.55435741777777</v>
      </c>
      <c r="J133" s="7">
        <f t="shared" si="27"/>
        <v>125.62195294002521</v>
      </c>
      <c r="K133" s="7">
        <f t="shared" si="28"/>
        <v>63.59445323572602</v>
      </c>
      <c r="L133" s="7">
        <f t="shared" si="29"/>
        <v>0</v>
      </c>
      <c r="M133" s="6"/>
      <c r="Q133" s="7">
        <f t="shared" si="30"/>
        <v>258.2497125077733</v>
      </c>
      <c r="R133" s="2">
        <f t="shared" si="31"/>
        <v>32</v>
      </c>
      <c r="S133" s="4">
        <f t="shared" si="32"/>
        <v>0.25824971250777334</v>
      </c>
    </row>
    <row r="134" spans="1:19" ht="12">
      <c r="A134" s="2">
        <f t="shared" si="33"/>
        <v>116100</v>
      </c>
      <c r="B134" s="7">
        <f aca="true" t="shared" si="34" ref="B134:B197">2*$O$4*C133+(1-2*$O$4)*B133</f>
        <v>402.87567463414416</v>
      </c>
      <c r="C134" s="7">
        <f aca="true" t="shared" si="35" ref="C134:C197">$O$4*(D133+B133)+(1-2*$O$4)*C133</f>
        <v>397.9166691982719</v>
      </c>
      <c r="D134" s="7">
        <f aca="true" t="shared" si="36" ref="D134:D197">$O$4*(E133+C133)+(1-2*$O$4)*D133</f>
        <v>383.16152841805456</v>
      </c>
      <c r="E134" s="7">
        <f aca="true" t="shared" si="37" ref="E134:E197">$O$4*(F133+D133)+(1-2*$O$4)*E133</f>
        <v>358.97292839118546</v>
      </c>
      <c r="F134" s="7">
        <f aca="true" t="shared" si="38" ref="F134:F197">$O$4*(G133+E133)+(1-2*$O$4)*F133</f>
        <v>325.945555975508</v>
      </c>
      <c r="G134" s="7">
        <f aca="true" t="shared" si="39" ref="G134:G197">$O$4*(H133+F133)+(1-2*$O$4)*G133</f>
        <v>284.89166546493385</v>
      </c>
      <c r="H134" s="7">
        <f aca="true" t="shared" si="40" ref="H134:H197">$O$4*(I133+G133)+(1-2*$O$4)*H133</f>
        <v>236.821293831484</v>
      </c>
      <c r="I134" s="7">
        <f aca="true" t="shared" si="41" ref="I134:I197">$O$4*(J133+H133)+(1-2*$O$4)*I133</f>
        <v>182.91757469348101</v>
      </c>
      <c r="J134" s="7">
        <f aca="true" t="shared" si="42" ref="J134:J197">$O$4*(K133+I133)+(1-2*$O$4)*J133</f>
        <v>124.50771865846843</v>
      </c>
      <c r="K134" s="7">
        <f aca="true" t="shared" si="43" ref="K134:K197">$O$4*(L133+J133)+(1-2*$O$4)*K133</f>
        <v>63.03034996441236</v>
      </c>
      <c r="L134" s="7">
        <f aca="true" t="shared" si="44" ref="L134:L197">L133</f>
        <v>0</v>
      </c>
      <c r="M134" s="6"/>
      <c r="Q134" s="7">
        <f aca="true" t="shared" si="45" ref="Q134:Q197">(B134*$O$3/2+L134*$O$3/2+SUM(C134:K134)*$O$3)/($O$3*10)</f>
        <v>255.9603121912872</v>
      </c>
      <c r="R134" s="2">
        <f aca="true" t="shared" si="46" ref="R134:R197">A134/3600</f>
        <v>32.25</v>
      </c>
      <c r="S134" s="4">
        <f aca="true" t="shared" si="47" ref="S134:S197">(Q134-L134)/($B$5-L134)</f>
        <v>0.2559603121912872</v>
      </c>
    </row>
    <row r="135" spans="1:19" ht="12">
      <c r="A135" s="2">
        <f aca="true" t="shared" si="48" ref="A135:A198">$O$2+A134</f>
        <v>117000</v>
      </c>
      <c r="B135" s="7">
        <f t="shared" si="34"/>
        <v>399.3051907203161</v>
      </c>
      <c r="C135" s="7">
        <f t="shared" si="35"/>
        <v>394.3900604743077</v>
      </c>
      <c r="D135" s="7">
        <f t="shared" si="36"/>
        <v>379.76548308925993</v>
      </c>
      <c r="E135" s="7">
        <f t="shared" si="37"/>
        <v>355.79097033121445</v>
      </c>
      <c r="F135" s="7">
        <f t="shared" si="38"/>
        <v>323.0560094613452</v>
      </c>
      <c r="G135" s="7">
        <f t="shared" si="39"/>
        <v>282.36573226069856</v>
      </c>
      <c r="H135" s="7">
        <f t="shared" si="40"/>
        <v>234.72128872984484</v>
      </c>
      <c r="I135" s="7">
        <f t="shared" si="41"/>
        <v>181.29536541055757</v>
      </c>
      <c r="J135" s="7">
        <f t="shared" si="42"/>
        <v>123.40341410121277</v>
      </c>
      <c r="K135" s="7">
        <f t="shared" si="43"/>
        <v>62.4712767070841</v>
      </c>
      <c r="L135" s="7">
        <f t="shared" si="44"/>
        <v>0</v>
      </c>
      <c r="M135" s="6"/>
      <c r="Q135" s="7">
        <f t="shared" si="45"/>
        <v>253.69121959256833</v>
      </c>
      <c r="R135" s="2">
        <f t="shared" si="46"/>
        <v>32.5</v>
      </c>
      <c r="S135" s="4">
        <f t="shared" si="47"/>
        <v>0.25369121959256835</v>
      </c>
    </row>
    <row r="136" spans="1:19" ht="12">
      <c r="A136" s="2">
        <f t="shared" si="48"/>
        <v>117900</v>
      </c>
      <c r="B136" s="7">
        <f t="shared" si="34"/>
        <v>395.76629694319</v>
      </c>
      <c r="C136" s="7">
        <f t="shared" si="35"/>
        <v>390.89465950425347</v>
      </c>
      <c r="D136" s="7">
        <f t="shared" si="36"/>
        <v>376.39950635498076</v>
      </c>
      <c r="E136" s="7">
        <f t="shared" si="37"/>
        <v>352.6372090109579</v>
      </c>
      <c r="F136" s="7">
        <f t="shared" si="38"/>
        <v>320.1920955822653</v>
      </c>
      <c r="G136" s="7">
        <f t="shared" si="39"/>
        <v>279.862232381824</v>
      </c>
      <c r="H136" s="7">
        <f t="shared" si="40"/>
        <v>232.6399560060088</v>
      </c>
      <c r="I136" s="7">
        <f t="shared" si="41"/>
        <v>179.68759533413686</v>
      </c>
      <c r="J136" s="7">
        <f t="shared" si="42"/>
        <v>122.30894711069058</v>
      </c>
      <c r="K136" s="7">
        <f t="shared" si="43"/>
        <v>61.91718655442014</v>
      </c>
      <c r="L136" s="7">
        <f t="shared" si="44"/>
        <v>0</v>
      </c>
      <c r="M136" s="6"/>
      <c r="Q136" s="7">
        <f t="shared" si="45"/>
        <v>251.4422536311133</v>
      </c>
      <c r="R136" s="2">
        <f t="shared" si="46"/>
        <v>32.75</v>
      </c>
      <c r="S136" s="4">
        <f t="shared" si="47"/>
        <v>0.2514422536311133</v>
      </c>
    </row>
    <row r="137" spans="1:19" ht="12">
      <c r="A137" s="2">
        <f t="shared" si="48"/>
        <v>118800</v>
      </c>
      <c r="B137" s="7">
        <f t="shared" si="34"/>
        <v>392.2587179871557</v>
      </c>
      <c r="C137" s="7">
        <f t="shared" si="35"/>
        <v>387.43019384853244</v>
      </c>
      <c r="D137" s="7">
        <f t="shared" si="36"/>
        <v>373.0633344448707</v>
      </c>
      <c r="E137" s="7">
        <f t="shared" si="37"/>
        <v>349.5113952204768</v>
      </c>
      <c r="F137" s="7">
        <f t="shared" si="38"/>
        <v>317.3535856644358</v>
      </c>
      <c r="G137" s="7">
        <f t="shared" si="39"/>
        <v>277.3809636386894</v>
      </c>
      <c r="H137" s="7">
        <f t="shared" si="40"/>
        <v>230.5771256594284</v>
      </c>
      <c r="I137" s="7">
        <f t="shared" si="41"/>
        <v>178.0941318155701</v>
      </c>
      <c r="J137" s="7">
        <f t="shared" si="42"/>
        <v>121.22422667087389</v>
      </c>
      <c r="K137" s="7">
        <f t="shared" si="43"/>
        <v>61.368033195086255</v>
      </c>
      <c r="L137" s="7">
        <f t="shared" si="44"/>
        <v>0</v>
      </c>
      <c r="M137" s="6"/>
      <c r="Q137" s="7">
        <f t="shared" si="45"/>
        <v>249.2132349151542</v>
      </c>
      <c r="R137" s="2">
        <f t="shared" si="46"/>
        <v>33</v>
      </c>
      <c r="S137" s="4">
        <f t="shared" si="47"/>
        <v>0.2492132349151542</v>
      </c>
    </row>
    <row r="138" spans="1:19" ht="12">
      <c r="A138" s="2">
        <f t="shared" si="48"/>
        <v>119700</v>
      </c>
      <c r="B138" s="7">
        <f t="shared" si="34"/>
        <v>388.78218060734696</v>
      </c>
      <c r="C138" s="7">
        <f t="shared" si="35"/>
        <v>383.99639315311856</v>
      </c>
      <c r="D138" s="7">
        <f t="shared" si="36"/>
        <v>369.75670570940713</v>
      </c>
      <c r="E138" s="7">
        <f t="shared" si="37"/>
        <v>346.41328190108385</v>
      </c>
      <c r="F138" s="7">
        <f t="shared" si="38"/>
        <v>314.5402531753419</v>
      </c>
      <c r="G138" s="7">
        <f t="shared" si="39"/>
        <v>274.9217258954242</v>
      </c>
      <c r="H138" s="7">
        <f t="shared" si="40"/>
        <v>228.53262954817336</v>
      </c>
      <c r="I138" s="7">
        <f t="shared" si="41"/>
        <v>176.51484374726846</v>
      </c>
      <c r="J138" s="7">
        <f t="shared" si="42"/>
        <v>120.14916287168097</v>
      </c>
      <c r="K138" s="7">
        <f t="shared" si="43"/>
        <v>60.823770896138754</v>
      </c>
      <c r="L138" s="7">
        <f t="shared" si="44"/>
        <v>0</v>
      </c>
      <c r="M138" s="6"/>
      <c r="Q138" s="7">
        <f t="shared" si="45"/>
        <v>247.00398572013103</v>
      </c>
      <c r="R138" s="2">
        <f t="shared" si="46"/>
        <v>33.25</v>
      </c>
      <c r="S138" s="4">
        <f t="shared" si="47"/>
        <v>0.24700398572013102</v>
      </c>
    </row>
    <row r="139" spans="1:19" ht="12">
      <c r="A139" s="2">
        <f t="shared" si="48"/>
        <v>120600</v>
      </c>
      <c r="B139" s="7">
        <f t="shared" si="34"/>
        <v>385.33641364030257</v>
      </c>
      <c r="C139" s="7">
        <f t="shared" si="35"/>
        <v>380.59298915690465</v>
      </c>
      <c r="D139" s="7">
        <f t="shared" si="36"/>
        <v>366.47936061814687</v>
      </c>
      <c r="E139" s="7">
        <f t="shared" si="37"/>
        <v>343.34262413081314</v>
      </c>
      <c r="F139" s="7">
        <f t="shared" si="38"/>
        <v>311.75187369583864</v>
      </c>
      <c r="G139" s="7">
        <f t="shared" si="39"/>
        <v>272.48432103118427</v>
      </c>
      <c r="H139" s="7">
        <f t="shared" si="40"/>
        <v>226.5063013448579</v>
      </c>
      <c r="I139" s="7">
        <f t="shared" si="41"/>
        <v>174.94960152038274</v>
      </c>
      <c r="J139" s="7">
        <f t="shared" si="42"/>
        <v>119.08366687569728</v>
      </c>
      <c r="K139" s="7">
        <f t="shared" si="43"/>
        <v>60.284354484724005</v>
      </c>
      <c r="L139" s="7">
        <f t="shared" si="44"/>
        <v>0</v>
      </c>
      <c r="M139" s="6"/>
      <c r="Q139" s="7">
        <f t="shared" si="45"/>
        <v>244.81432996787004</v>
      </c>
      <c r="R139" s="2">
        <f t="shared" si="46"/>
        <v>33.5</v>
      </c>
      <c r="S139" s="4">
        <f t="shared" si="47"/>
        <v>0.24481432996787003</v>
      </c>
    </row>
    <row r="140" spans="1:19" ht="12">
      <c r="A140" s="2">
        <f t="shared" si="48"/>
        <v>121500</v>
      </c>
      <c r="B140" s="7">
        <f t="shared" si="34"/>
        <v>381.9211480122561</v>
      </c>
      <c r="C140" s="7">
        <f t="shared" si="35"/>
        <v>377.2197156969751</v>
      </c>
      <c r="D140" s="7">
        <f t="shared" si="36"/>
        <v>363.2310417566596</v>
      </c>
      <c r="E140" s="7">
        <f t="shared" si="37"/>
        <v>340.2991791096625</v>
      </c>
      <c r="F140" s="7">
        <f t="shared" si="38"/>
        <v>308.98822489315387</v>
      </c>
      <c r="G140" s="7">
        <f t="shared" si="39"/>
        <v>270.06855290338234</v>
      </c>
      <c r="H140" s="7">
        <f t="shared" si="40"/>
        <v>224.49797649512433</v>
      </c>
      <c r="I140" s="7">
        <f t="shared" si="41"/>
        <v>173.39827698510703</v>
      </c>
      <c r="J140" s="7">
        <f t="shared" si="42"/>
        <v>118.02765088703366</v>
      </c>
      <c r="K140" s="7">
        <f t="shared" si="43"/>
        <v>59.74973933097374</v>
      </c>
      <c r="L140" s="7">
        <f t="shared" si="44"/>
        <v>0</v>
      </c>
      <c r="M140" s="6"/>
      <c r="Q140" s="7">
        <f t="shared" si="45"/>
        <v>242.64409320642002</v>
      </c>
      <c r="R140" s="2">
        <f t="shared" si="46"/>
        <v>33.75</v>
      </c>
      <c r="S140" s="4">
        <f t="shared" si="47"/>
        <v>0.24264409320642003</v>
      </c>
    </row>
    <row r="141" spans="1:19" ht="12">
      <c r="A141" s="2">
        <f t="shared" si="48"/>
        <v>122400</v>
      </c>
      <c r="B141" s="7">
        <f t="shared" si="34"/>
        <v>378.53611674525376</v>
      </c>
      <c r="C141" s="7">
        <f t="shared" si="35"/>
        <v>373.8763087119626</v>
      </c>
      <c r="D141" s="7">
        <f t="shared" si="36"/>
        <v>360.0114938222542</v>
      </c>
      <c r="E141" s="7">
        <f t="shared" si="37"/>
        <v>337.2827061446383</v>
      </c>
      <c r="F141" s="7">
        <f t="shared" si="38"/>
        <v>306.24908649477925</v>
      </c>
      <c r="G141" s="7">
        <f t="shared" si="39"/>
        <v>267.6742273127272</v>
      </c>
      <c r="H141" s="7">
        <f t="shared" si="40"/>
        <v>222.50749217849096</v>
      </c>
      <c r="I141" s="7">
        <f t="shared" si="41"/>
        <v>171.86074341340685</v>
      </c>
      <c r="J141" s="7">
        <f t="shared" si="42"/>
        <v>116.9810281221585</v>
      </c>
      <c r="K141" s="7">
        <f t="shared" si="43"/>
        <v>59.21988133200476</v>
      </c>
      <c r="L141" s="7">
        <f t="shared" si="44"/>
        <v>0</v>
      </c>
      <c r="M141" s="6"/>
      <c r="Q141" s="7">
        <f t="shared" si="45"/>
        <v>240.493102590505</v>
      </c>
      <c r="R141" s="2">
        <f t="shared" si="46"/>
        <v>34</v>
      </c>
      <c r="S141" s="4">
        <f t="shared" si="47"/>
        <v>0.240493102590505</v>
      </c>
    </row>
    <row r="142" spans="1:19" ht="12">
      <c r="A142" s="2">
        <f t="shared" si="48"/>
        <v>123300</v>
      </c>
      <c r="B142" s="7">
        <f t="shared" si="34"/>
        <v>375.18105496128413</v>
      </c>
      <c r="C142" s="7">
        <f t="shared" si="35"/>
        <v>370.56250624365236</v>
      </c>
      <c r="D142" s="7">
        <f t="shared" si="36"/>
        <v>356.8204636186075</v>
      </c>
      <c r="E142" s="7">
        <f t="shared" si="37"/>
        <v>334.2929666346307</v>
      </c>
      <c r="F142" s="7">
        <f t="shared" si="38"/>
        <v>303.53424026318976</v>
      </c>
      <c r="G142" s="7">
        <f t="shared" si="39"/>
        <v>265.3011519699409</v>
      </c>
      <c r="H142" s="7">
        <f t="shared" si="40"/>
        <v>220.53468727138574</v>
      </c>
      <c r="I142" s="7">
        <f t="shared" si="41"/>
        <v>170.33687546398772</v>
      </c>
      <c r="J142" s="7">
        <f t="shared" si="42"/>
        <v>115.94371278255258</v>
      </c>
      <c r="K142" s="7">
        <f t="shared" si="43"/>
        <v>58.694736896938394</v>
      </c>
      <c r="L142" s="7">
        <f t="shared" si="44"/>
        <v>0</v>
      </c>
      <c r="M142" s="6"/>
      <c r="Q142" s="7">
        <f t="shared" si="45"/>
        <v>238.3611868625528</v>
      </c>
      <c r="R142" s="2">
        <f t="shared" si="46"/>
        <v>34.25</v>
      </c>
      <c r="S142" s="4">
        <f t="shared" si="47"/>
        <v>0.2383611868625528</v>
      </c>
    </row>
    <row r="143" spans="1:19" ht="12">
      <c r="A143" s="2">
        <f t="shared" si="48"/>
        <v>124200</v>
      </c>
      <c r="B143" s="7">
        <f t="shared" si="34"/>
        <v>371.8556998845892</v>
      </c>
      <c r="C143" s="7">
        <f t="shared" si="35"/>
        <v>367.2780484369837</v>
      </c>
      <c r="D143" s="7">
        <f t="shared" si="36"/>
        <v>353.657700049392</v>
      </c>
      <c r="E143" s="7">
        <f t="shared" si="37"/>
        <v>331.32972405514363</v>
      </c>
      <c r="F143" s="7">
        <f t="shared" si="38"/>
        <v>300.8434699713389</v>
      </c>
      <c r="G143" s="7">
        <f t="shared" si="39"/>
        <v>262.94913646403063</v>
      </c>
      <c r="H143" s="7">
        <f t="shared" si="40"/>
        <v>218.57940231220232</v>
      </c>
      <c r="I143" s="7">
        <f t="shared" si="41"/>
        <v>168.82654914933437</v>
      </c>
      <c r="J143" s="7">
        <f t="shared" si="42"/>
        <v>114.91562002904811</v>
      </c>
      <c r="K143" s="7">
        <f t="shared" si="43"/>
        <v>58.17426293286168</v>
      </c>
      <c r="L143" s="7">
        <f t="shared" si="44"/>
        <v>0</v>
      </c>
      <c r="M143" s="6"/>
      <c r="Q143" s="7">
        <f t="shared" si="45"/>
        <v>236.24817633426304</v>
      </c>
      <c r="R143" s="2">
        <f t="shared" si="46"/>
        <v>34.5</v>
      </c>
      <c r="S143" s="4">
        <f t="shared" si="47"/>
        <v>0.23624817633426304</v>
      </c>
    </row>
    <row r="144" spans="1:19" ht="12">
      <c r="A144" s="2">
        <f t="shared" si="48"/>
        <v>125100</v>
      </c>
      <c r="B144" s="7">
        <f t="shared" si="34"/>
        <v>368.5597908423132</v>
      </c>
      <c r="C144" s="7">
        <f t="shared" si="35"/>
        <v>364.0226775385887</v>
      </c>
      <c r="D144" s="7">
        <f t="shared" si="36"/>
        <v>350.5229541109956</v>
      </c>
      <c r="E144" s="7">
        <f t="shared" si="37"/>
        <v>328.39274394290334</v>
      </c>
      <c r="F144" s="7">
        <f t="shared" si="38"/>
        <v>298.17656137887764</v>
      </c>
      <c r="G144" s="7">
        <f t="shared" si="39"/>
        <v>260.6179922320034</v>
      </c>
      <c r="H144" s="7">
        <f t="shared" si="40"/>
        <v>216.64147946822806</v>
      </c>
      <c r="I144" s="7">
        <f t="shared" si="41"/>
        <v>167.32964180466377</v>
      </c>
      <c r="J144" s="7">
        <f t="shared" si="42"/>
        <v>113.89666595772404</v>
      </c>
      <c r="K144" s="7">
        <f t="shared" si="43"/>
        <v>57.65841683165859</v>
      </c>
      <c r="L144" s="7">
        <f t="shared" si="44"/>
        <v>0</v>
      </c>
      <c r="M144" s="6"/>
      <c r="Q144" s="7">
        <f t="shared" si="45"/>
        <v>234.15390286867995</v>
      </c>
      <c r="R144" s="2">
        <f t="shared" si="46"/>
        <v>34.75</v>
      </c>
      <c r="S144" s="4">
        <f t="shared" si="47"/>
        <v>0.23415390286867996</v>
      </c>
    </row>
    <row r="145" spans="1:19" ht="12">
      <c r="A145" s="2">
        <f t="shared" si="48"/>
        <v>126000</v>
      </c>
      <c r="B145" s="7">
        <f t="shared" si="34"/>
        <v>365.29306926363154</v>
      </c>
      <c r="C145" s="7">
        <f t="shared" si="35"/>
        <v>360.796137893996</v>
      </c>
      <c r="D145" s="7">
        <f t="shared" si="36"/>
        <v>347.41597888441595</v>
      </c>
      <c r="E145" s="7">
        <f t="shared" si="37"/>
        <v>325.48179388036726</v>
      </c>
      <c r="F145" s="7">
        <f t="shared" si="38"/>
        <v>295.5333022090522</v>
      </c>
      <c r="G145" s="7">
        <f t="shared" si="39"/>
        <v>258.30753252991906</v>
      </c>
      <c r="H145" s="7">
        <f t="shared" si="40"/>
        <v>214.72076250430405</v>
      </c>
      <c r="I145" s="7">
        <f t="shared" si="41"/>
        <v>165.8460320586486</v>
      </c>
      <c r="J145" s="7">
        <f t="shared" si="42"/>
        <v>112.88676757723879</v>
      </c>
      <c r="K145" s="7">
        <f t="shared" si="43"/>
        <v>57.14715645764506</v>
      </c>
      <c r="L145" s="7">
        <f t="shared" si="44"/>
        <v>0</v>
      </c>
      <c r="M145" s="6"/>
      <c r="Q145" s="7">
        <f t="shared" si="45"/>
        <v>232.07819986274026</v>
      </c>
      <c r="R145" s="2">
        <f t="shared" si="46"/>
        <v>35</v>
      </c>
      <c r="S145" s="4">
        <f t="shared" si="47"/>
        <v>0.23207819986274025</v>
      </c>
    </row>
    <row r="146" spans="1:19" ht="12">
      <c r="A146" s="2">
        <f t="shared" si="48"/>
        <v>126900</v>
      </c>
      <c r="B146" s="7">
        <f t="shared" si="34"/>
        <v>362.05527867749396</v>
      </c>
      <c r="C146" s="7">
        <f t="shared" si="35"/>
        <v>357.59817594361596</v>
      </c>
      <c r="D146" s="7">
        <f t="shared" si="36"/>
        <v>344.3365295264072</v>
      </c>
      <c r="E146" s="7">
        <f t="shared" si="37"/>
        <v>322.59664348015133</v>
      </c>
      <c r="F146" s="7">
        <f t="shared" si="38"/>
        <v>292.9134821262377</v>
      </c>
      <c r="G146" s="7">
        <f t="shared" si="39"/>
        <v>256.01757240518555</v>
      </c>
      <c r="H146" s="7">
        <f t="shared" si="40"/>
        <v>212.8170967530895</v>
      </c>
      <c r="I146" s="7">
        <f t="shared" si="41"/>
        <v>164.37559980577703</v>
      </c>
      <c r="J146" s="7">
        <f t="shared" si="42"/>
        <v>111.88584278749258</v>
      </c>
      <c r="K146" s="7">
        <f t="shared" si="43"/>
        <v>56.64044013594658</v>
      </c>
      <c r="L146" s="7">
        <f t="shared" si="44"/>
        <v>0</v>
      </c>
      <c r="M146" s="6"/>
      <c r="Q146" s="7">
        <f t="shared" si="45"/>
        <v>230.02090223026505</v>
      </c>
      <c r="R146" s="2">
        <f t="shared" si="46"/>
        <v>35.25</v>
      </c>
      <c r="S146" s="4">
        <f t="shared" si="47"/>
        <v>0.23002090223026506</v>
      </c>
    </row>
    <row r="147" spans="1:19" ht="12">
      <c r="A147" s="2">
        <f t="shared" si="48"/>
        <v>127800</v>
      </c>
      <c r="B147" s="7">
        <f t="shared" si="34"/>
        <v>358.8461647091018</v>
      </c>
      <c r="C147" s="7">
        <f t="shared" si="35"/>
        <v>354.4285402176169</v>
      </c>
      <c r="D147" s="7">
        <f t="shared" si="36"/>
        <v>341.2843632599503</v>
      </c>
      <c r="E147" s="7">
        <f t="shared" si="37"/>
        <v>319.7370643693945</v>
      </c>
      <c r="F147" s="7">
        <f t="shared" si="38"/>
        <v>290.3168927140678</v>
      </c>
      <c r="G147" s="7">
        <f t="shared" si="39"/>
        <v>253.74792867000974</v>
      </c>
      <c r="H147" s="7">
        <f t="shared" si="40"/>
        <v>210.93032908681158</v>
      </c>
      <c r="I147" s="7">
        <f t="shared" si="41"/>
        <v>162.91822618022712</v>
      </c>
      <c r="J147" s="7">
        <f t="shared" si="42"/>
        <v>110.89381035951843</v>
      </c>
      <c r="K147" s="7">
        <f t="shared" si="43"/>
        <v>56.13822664156237</v>
      </c>
      <c r="L147" s="7">
        <f t="shared" si="44"/>
        <v>0</v>
      </c>
      <c r="M147" s="6"/>
      <c r="Q147" s="7">
        <f t="shared" si="45"/>
        <v>227.98184638537097</v>
      </c>
      <c r="R147" s="2">
        <f t="shared" si="46"/>
        <v>35.5</v>
      </c>
      <c r="S147" s="4">
        <f t="shared" si="47"/>
        <v>0.22798184638537097</v>
      </c>
    </row>
    <row r="148" spans="1:19" ht="12">
      <c r="A148" s="2">
        <f t="shared" si="48"/>
        <v>128700</v>
      </c>
      <c r="B148" s="7">
        <f t="shared" si="34"/>
        <v>355.6654750752327</v>
      </c>
      <c r="C148" s="7">
        <f t="shared" si="35"/>
        <v>351.2869813297915</v>
      </c>
      <c r="D148" s="7">
        <f t="shared" si="36"/>
        <v>338.25923936411016</v>
      </c>
      <c r="E148" s="7">
        <f t="shared" si="37"/>
        <v>316.902830174077</v>
      </c>
      <c r="F148" s="7">
        <f t="shared" si="38"/>
        <v>287.7433274541245</v>
      </c>
      <c r="G148" s="7">
        <f t="shared" si="39"/>
        <v>251.49841987591932</v>
      </c>
      <c r="H148" s="7">
        <f t="shared" si="40"/>
        <v>209.0603078903925</v>
      </c>
      <c r="I148" s="7">
        <f t="shared" si="41"/>
        <v>161.4737935311424</v>
      </c>
      <c r="J148" s="7">
        <f t="shared" si="42"/>
        <v>109.91058991650938</v>
      </c>
      <c r="K148" s="7">
        <f t="shared" si="43"/>
        <v>55.6404751890641</v>
      </c>
      <c r="L148" s="7">
        <f t="shared" si="44"/>
        <v>0</v>
      </c>
      <c r="M148" s="6"/>
      <c r="Q148" s="7">
        <f t="shared" si="45"/>
        <v>225.96087022627475</v>
      </c>
      <c r="R148" s="2">
        <f t="shared" si="46"/>
        <v>35.75</v>
      </c>
      <c r="S148" s="4">
        <f t="shared" si="47"/>
        <v>0.22596087022627476</v>
      </c>
    </row>
    <row r="149" spans="1:19" ht="12">
      <c r="A149" s="2">
        <f t="shared" si="48"/>
        <v>129600</v>
      </c>
      <c r="B149" s="7">
        <f t="shared" si="34"/>
        <v>352.51295957851505</v>
      </c>
      <c r="C149" s="7">
        <f t="shared" si="35"/>
        <v>348.173251970505</v>
      </c>
      <c r="D149" s="7">
        <f t="shared" si="36"/>
        <v>335.2609191633435</v>
      </c>
      <c r="E149" s="7">
        <f t="shared" si="37"/>
        <v>314.09371650330604</v>
      </c>
      <c r="F149" s="7">
        <f t="shared" si="38"/>
        <v>285.19258170515354</v>
      </c>
      <c r="G149" s="7">
        <f t="shared" si="39"/>
        <v>249.26886628928355</v>
      </c>
      <c r="H149" s="7">
        <f t="shared" si="40"/>
        <v>207.20688303585212</v>
      </c>
      <c r="I149" s="7">
        <f t="shared" si="41"/>
        <v>160.04218539920453</v>
      </c>
      <c r="J149" s="7">
        <f t="shared" si="42"/>
        <v>108.93610191589697</v>
      </c>
      <c r="K149" s="7">
        <f t="shared" si="43"/>
        <v>55.14714542288132</v>
      </c>
      <c r="L149" s="7">
        <f t="shared" si="44"/>
        <v>0</v>
      </c>
      <c r="M149" s="6"/>
      <c r="Q149" s="7">
        <f t="shared" si="45"/>
        <v>223.95781311946843</v>
      </c>
      <c r="R149" s="2">
        <f t="shared" si="46"/>
        <v>36</v>
      </c>
      <c r="S149" s="4">
        <f t="shared" si="47"/>
        <v>0.2239578131194684</v>
      </c>
    </row>
    <row r="150" spans="1:19" ht="12">
      <c r="A150" s="2">
        <f t="shared" si="48"/>
        <v>130500</v>
      </c>
      <c r="B150" s="7">
        <f t="shared" si="34"/>
        <v>349.3883701007478</v>
      </c>
      <c r="C150" s="7">
        <f t="shared" si="35"/>
        <v>345.0871068988105</v>
      </c>
      <c r="D150" s="7">
        <f t="shared" si="36"/>
        <v>332.2891660163082</v>
      </c>
      <c r="E150" s="7">
        <f t="shared" si="37"/>
        <v>311.3095009335846</v>
      </c>
      <c r="F150" s="7">
        <f t="shared" si="38"/>
        <v>282.6644526827752</v>
      </c>
      <c r="G150" s="7">
        <f t="shared" si="39"/>
        <v>247.05908986776143</v>
      </c>
      <c r="H150" s="7">
        <f t="shared" si="40"/>
        <v>205.3699058578943</v>
      </c>
      <c r="I150" s="7">
        <f t="shared" si="41"/>
        <v>158.62328649440695</v>
      </c>
      <c r="J150" s="7">
        <f t="shared" si="42"/>
        <v>107.97026763240206</v>
      </c>
      <c r="K150" s="7">
        <f t="shared" si="43"/>
        <v>54.65819740812968</v>
      </c>
      <c r="L150" s="7">
        <f t="shared" si="44"/>
        <v>0</v>
      </c>
      <c r="M150" s="6"/>
      <c r="Q150" s="7">
        <f t="shared" si="45"/>
        <v>221.97251588424467</v>
      </c>
      <c r="R150" s="2">
        <f t="shared" si="46"/>
        <v>36.25</v>
      </c>
      <c r="S150" s="4">
        <f t="shared" si="47"/>
        <v>0.22197251588424466</v>
      </c>
    </row>
    <row r="151" spans="1:19" ht="12">
      <c r="A151" s="2">
        <f t="shared" si="48"/>
        <v>131400</v>
      </c>
      <c r="B151" s="7">
        <f t="shared" si="34"/>
        <v>346.29146059535293</v>
      </c>
      <c r="C151" s="7">
        <f t="shared" si="35"/>
        <v>342.0283029338071</v>
      </c>
      <c r="D151" s="7">
        <f t="shared" si="36"/>
        <v>329.34374530422855</v>
      </c>
      <c r="E151" s="7">
        <f t="shared" si="37"/>
        <v>308.5499629930737</v>
      </c>
      <c r="F151" s="7">
        <f t="shared" si="38"/>
        <v>280.15873943966164</v>
      </c>
      <c r="G151" s="7">
        <f t="shared" si="39"/>
        <v>244.86891423761423</v>
      </c>
      <c r="H151" s="7">
        <f t="shared" si="40"/>
        <v>203.54922913059104</v>
      </c>
      <c r="I151" s="7">
        <f t="shared" si="41"/>
        <v>157.21698267494065</v>
      </c>
      <c r="J151" s="7">
        <f t="shared" si="42"/>
        <v>107.01300914198578</v>
      </c>
      <c r="K151" s="7">
        <f t="shared" si="43"/>
        <v>54.17359162194105</v>
      </c>
      <c r="L151" s="7">
        <f t="shared" si="44"/>
        <v>0</v>
      </c>
      <c r="M151" s="6"/>
      <c r="Q151" s="7">
        <f t="shared" si="45"/>
        <v>220.00482077755206</v>
      </c>
      <c r="R151" s="2">
        <f t="shared" si="46"/>
        <v>36.5</v>
      </c>
      <c r="S151" s="4">
        <f t="shared" si="47"/>
        <v>0.22000482077755207</v>
      </c>
    </row>
    <row r="152" spans="1:19" ht="12">
      <c r="A152" s="2">
        <f t="shared" si="48"/>
        <v>132300</v>
      </c>
      <c r="B152" s="7">
        <f t="shared" si="34"/>
        <v>343.22198707903993</v>
      </c>
      <c r="C152" s="7">
        <f t="shared" si="35"/>
        <v>338.9965989453153</v>
      </c>
      <c r="D152" s="7">
        <f t="shared" si="36"/>
        <v>326.42442441886107</v>
      </c>
      <c r="E152" s="7">
        <f t="shared" si="37"/>
        <v>305.8148841458611</v>
      </c>
      <c r="F152" s="7">
        <f t="shared" si="38"/>
        <v>277.6752428461529</v>
      </c>
      <c r="G152" s="7">
        <f t="shared" si="39"/>
        <v>242.69816467182295</v>
      </c>
      <c r="H152" s="7">
        <f t="shared" si="40"/>
        <v>201.74470704508525</v>
      </c>
      <c r="I152" s="7">
        <f t="shared" si="41"/>
        <v>155.82316092711102</v>
      </c>
      <c r="J152" s="7">
        <f t="shared" si="42"/>
        <v>106.06424930663344</v>
      </c>
      <c r="K152" s="7">
        <f t="shared" si="43"/>
        <v>53.693288945258374</v>
      </c>
      <c r="L152" s="7">
        <f t="shared" si="44"/>
        <v>0</v>
      </c>
      <c r="M152" s="6"/>
      <c r="Q152" s="7">
        <f t="shared" si="45"/>
        <v>218.05457147916215</v>
      </c>
      <c r="R152" s="2">
        <f t="shared" si="46"/>
        <v>36.75</v>
      </c>
      <c r="S152" s="4">
        <f t="shared" si="47"/>
        <v>0.21805457147916216</v>
      </c>
    </row>
    <row r="153" spans="1:19" ht="12">
      <c r="A153" s="2">
        <f t="shared" si="48"/>
        <v>133200</v>
      </c>
      <c r="B153" s="7">
        <f t="shared" si="34"/>
        <v>340.1797076227582</v>
      </c>
      <c r="C153" s="7">
        <f t="shared" si="35"/>
        <v>335.99175584393265</v>
      </c>
      <c r="D153" s="7">
        <f t="shared" si="36"/>
        <v>323.5309727501046</v>
      </c>
      <c r="E153" s="7">
        <f t="shared" si="37"/>
        <v>303.10404777624615</v>
      </c>
      <c r="F153" s="7">
        <f t="shared" si="38"/>
        <v>275.21376557128906</v>
      </c>
      <c r="G153" s="7">
        <f t="shared" si="39"/>
        <v>240.5466680689562</v>
      </c>
      <c r="H153" s="7">
        <f t="shared" si="40"/>
        <v>199.9561951882401</v>
      </c>
      <c r="I153" s="7">
        <f t="shared" si="41"/>
        <v>154.44170934620982</v>
      </c>
      <c r="J153" s="7">
        <f t="shared" si="42"/>
        <v>105.12391175991033</v>
      </c>
      <c r="K153" s="7">
        <f t="shared" si="43"/>
        <v>53.21725065506038</v>
      </c>
      <c r="L153" s="7">
        <f t="shared" si="44"/>
        <v>0</v>
      </c>
      <c r="M153" s="6"/>
      <c r="Q153" s="7">
        <f t="shared" si="45"/>
        <v>216.12161307713285</v>
      </c>
      <c r="R153" s="2">
        <f t="shared" si="46"/>
        <v>37</v>
      </c>
      <c r="S153" s="4">
        <f t="shared" si="47"/>
        <v>0.21612161307713285</v>
      </c>
    </row>
    <row r="154" spans="1:19" ht="12">
      <c r="A154" s="2">
        <f t="shared" si="48"/>
        <v>134100</v>
      </c>
      <c r="B154" s="7">
        <f t="shared" si="34"/>
        <v>337.1643823420038</v>
      </c>
      <c r="C154" s="7">
        <f t="shared" si="35"/>
        <v>333.01353657053176</v>
      </c>
      <c r="D154" s="7">
        <f t="shared" si="36"/>
        <v>320.66316167329364</v>
      </c>
      <c r="E154" s="7">
        <f t="shared" si="37"/>
        <v>300.4172391730507</v>
      </c>
      <c r="F154" s="7">
        <f t="shared" si="38"/>
        <v>272.77411206423375</v>
      </c>
      <c r="G154" s="7">
        <f t="shared" si="39"/>
        <v>238.41425293273824</v>
      </c>
      <c r="H154" s="7">
        <f t="shared" si="40"/>
        <v>198.18355052216702</v>
      </c>
      <c r="I154" s="7">
        <f t="shared" si="41"/>
        <v>153.07251711827288</v>
      </c>
      <c r="J154" s="7">
        <f t="shared" si="42"/>
        <v>104.19192089323217</v>
      </c>
      <c r="K154" s="7">
        <f t="shared" si="43"/>
        <v>52.745438416984626</v>
      </c>
      <c r="L154" s="7">
        <f t="shared" si="44"/>
        <v>0</v>
      </c>
      <c r="M154" s="6"/>
      <c r="Q154" s="7">
        <f t="shared" si="45"/>
        <v>214.20579205355068</v>
      </c>
      <c r="R154" s="2">
        <f t="shared" si="46"/>
        <v>37.25</v>
      </c>
      <c r="S154" s="4">
        <f t="shared" si="47"/>
        <v>0.21420579205355067</v>
      </c>
    </row>
    <row r="155" spans="1:19" ht="12">
      <c r="A155" s="2">
        <f t="shared" si="48"/>
        <v>135000</v>
      </c>
      <c r="B155" s="7">
        <f t="shared" si="34"/>
        <v>334.17577338654394</v>
      </c>
      <c r="C155" s="7">
        <f t="shared" si="35"/>
        <v>330.061706085256</v>
      </c>
      <c r="D155" s="7">
        <f t="shared" si="36"/>
        <v>317.82076453621187</v>
      </c>
      <c r="E155" s="7">
        <f t="shared" si="37"/>
        <v>297.75424551396407</v>
      </c>
      <c r="F155" s="7">
        <f t="shared" si="38"/>
        <v>270.3560885360695</v>
      </c>
      <c r="G155" s="7">
        <f t="shared" si="39"/>
        <v>236.300749352271</v>
      </c>
      <c r="H155" s="7">
        <f t="shared" si="40"/>
        <v>196.42663136457077</v>
      </c>
      <c r="I155" s="7">
        <f t="shared" si="41"/>
        <v>151.71547450266013</v>
      </c>
      <c r="J155" s="7">
        <f t="shared" si="42"/>
        <v>103.26820184279771</v>
      </c>
      <c r="K155" s="7">
        <f t="shared" si="43"/>
        <v>52.27781427831927</v>
      </c>
      <c r="L155" s="7">
        <f t="shared" si="44"/>
        <v>0</v>
      </c>
      <c r="M155" s="6"/>
      <c r="Q155" s="7">
        <f t="shared" si="45"/>
        <v>212.30695627053922</v>
      </c>
      <c r="R155" s="2">
        <f t="shared" si="46"/>
        <v>37.5</v>
      </c>
      <c r="S155" s="4">
        <f t="shared" si="47"/>
        <v>0.21230695627053922</v>
      </c>
    </row>
    <row r="156" spans="1:19" ht="12">
      <c r="A156" s="2">
        <f t="shared" si="48"/>
        <v>135900</v>
      </c>
      <c r="B156" s="7">
        <f t="shared" si="34"/>
        <v>331.21364492961663</v>
      </c>
      <c r="C156" s="7">
        <f t="shared" si="35"/>
        <v>327.13603135606377</v>
      </c>
      <c r="D156" s="7">
        <f t="shared" si="36"/>
        <v>315.00355664585857</v>
      </c>
      <c r="E156" s="7">
        <f t="shared" si="37"/>
        <v>295.1148558499312</v>
      </c>
      <c r="F156" s="7">
        <f t="shared" si="38"/>
        <v>267.9595029419441</v>
      </c>
      <c r="G156" s="7">
        <f t="shared" si="39"/>
        <v>234.20598898286636</v>
      </c>
      <c r="H156" s="7">
        <f t="shared" si="40"/>
        <v>194.68529736985502</v>
      </c>
      <c r="I156" s="7">
        <f t="shared" si="41"/>
        <v>150.37047281539748</v>
      </c>
      <c r="J156" s="7">
        <f t="shared" si="42"/>
        <v>102.35268047713595</v>
      </c>
      <c r="K156" s="7">
        <f t="shared" si="43"/>
        <v>51.81434066133657</v>
      </c>
      <c r="L156" s="7">
        <f t="shared" si="44"/>
        <v>0</v>
      </c>
      <c r="M156" s="6"/>
      <c r="Q156" s="7">
        <f t="shared" si="45"/>
        <v>210.4249549565197</v>
      </c>
      <c r="R156" s="2">
        <f t="shared" si="46"/>
        <v>37.75</v>
      </c>
      <c r="S156" s="4">
        <f t="shared" si="47"/>
        <v>0.21042495495651972</v>
      </c>
    </row>
    <row r="157" spans="1:19" ht="12">
      <c r="A157" s="2">
        <f t="shared" si="48"/>
        <v>136800</v>
      </c>
      <c r="B157" s="7">
        <f t="shared" si="34"/>
        <v>328.2777631566586</v>
      </c>
      <c r="C157" s="7">
        <f t="shared" si="35"/>
        <v>324.23628134686896</v>
      </c>
      <c r="D157" s="7">
        <f t="shared" si="36"/>
        <v>312.21131525499857</v>
      </c>
      <c r="E157" s="7">
        <f t="shared" si="37"/>
        <v>292.4988610895897</v>
      </c>
      <c r="F157" s="7">
        <f t="shared" si="38"/>
        <v>265.5841649635515</v>
      </c>
      <c r="G157" s="7">
        <f t="shared" si="39"/>
        <v>232.1298050274503</v>
      </c>
      <c r="H157" s="7">
        <f t="shared" si="40"/>
        <v>192.9594095109344</v>
      </c>
      <c r="I157" s="7">
        <f t="shared" si="41"/>
        <v>149.03740441322805</v>
      </c>
      <c r="J157" s="7">
        <f t="shared" si="42"/>
        <v>101.44528338522233</v>
      </c>
      <c r="K157" s="7">
        <f t="shared" si="43"/>
        <v>51.35498035694318</v>
      </c>
      <c r="L157" s="7">
        <f t="shared" si="44"/>
        <v>0</v>
      </c>
      <c r="M157" s="6"/>
      <c r="Q157" s="7">
        <f t="shared" si="45"/>
        <v>208.55963869271164</v>
      </c>
      <c r="R157" s="2">
        <f t="shared" si="46"/>
        <v>38</v>
      </c>
      <c r="S157" s="4">
        <f t="shared" si="47"/>
        <v>0.20855963869271166</v>
      </c>
    </row>
    <row r="158" spans="1:19" ht="12">
      <c r="A158" s="2">
        <f t="shared" si="48"/>
        <v>137700</v>
      </c>
      <c r="B158" s="7">
        <f t="shared" si="34"/>
        <v>325.36789625361007</v>
      </c>
      <c r="C158" s="7">
        <f t="shared" si="35"/>
        <v>321.3622270053199</v>
      </c>
      <c r="D158" s="7">
        <f t="shared" si="36"/>
        <v>309.44381954852474</v>
      </c>
      <c r="E158" s="7">
        <f t="shared" si="37"/>
        <v>289.9060539837631</v>
      </c>
      <c r="F158" s="7">
        <f t="shared" si="38"/>
        <v>263.2298859919288</v>
      </c>
      <c r="G158" s="7">
        <f t="shared" si="39"/>
        <v>230.07203221850102</v>
      </c>
      <c r="H158" s="7">
        <f t="shared" si="40"/>
        <v>191.24883006170583</v>
      </c>
      <c r="I158" s="7">
        <f t="shared" si="41"/>
        <v>147.71616267832025</v>
      </c>
      <c r="J158" s="7">
        <f t="shared" si="42"/>
        <v>100.54593786512389</v>
      </c>
      <c r="K158" s="7">
        <f t="shared" si="43"/>
        <v>50.899696518624125</v>
      </c>
      <c r="L158" s="7">
        <f t="shared" si="44"/>
        <v>0</v>
      </c>
      <c r="M158" s="6"/>
      <c r="Q158" s="7">
        <f t="shared" si="45"/>
        <v>206.71085939986168</v>
      </c>
      <c r="R158" s="2">
        <f t="shared" si="46"/>
        <v>38.25</v>
      </c>
      <c r="S158" s="4">
        <f t="shared" si="47"/>
        <v>0.20671085939986167</v>
      </c>
    </row>
    <row r="159" spans="1:19" ht="12">
      <c r="A159" s="2">
        <f t="shared" si="48"/>
        <v>138600</v>
      </c>
      <c r="B159" s="7">
        <f t="shared" si="34"/>
        <v>322.48381439484115</v>
      </c>
      <c r="C159" s="7">
        <f t="shared" si="35"/>
        <v>318.5136412502581</v>
      </c>
      <c r="D159" s="7">
        <f t="shared" si="36"/>
        <v>306.7008506296568</v>
      </c>
      <c r="E159" s="7">
        <f t="shared" si="37"/>
        <v>287.3362291100169</v>
      </c>
      <c r="F159" s="7">
        <f t="shared" si="38"/>
        <v>260.89647911055516</v>
      </c>
      <c r="G159" s="7">
        <f t="shared" si="39"/>
        <v>228.03250680048876</v>
      </c>
      <c r="H159" s="7">
        <f t="shared" si="40"/>
        <v>189.5534225801333</v>
      </c>
      <c r="I159" s="7">
        <f t="shared" si="41"/>
        <v>146.40664200358836</v>
      </c>
      <c r="J159" s="7">
        <f t="shared" si="42"/>
        <v>99.65457191313466</v>
      </c>
      <c r="K159" s="7">
        <f t="shared" si="43"/>
        <v>50.448452656659356</v>
      </c>
      <c r="L159" s="7">
        <f t="shared" si="44"/>
        <v>0</v>
      </c>
      <c r="M159" s="6"/>
      <c r="Q159" s="7">
        <f t="shared" si="45"/>
        <v>204.87847032519122</v>
      </c>
      <c r="R159" s="2">
        <f t="shared" si="46"/>
        <v>38.5</v>
      </c>
      <c r="S159" s="4">
        <f t="shared" si="47"/>
        <v>0.20487847032519121</v>
      </c>
    </row>
    <row r="160" spans="1:19" ht="12">
      <c r="A160" s="2">
        <f t="shared" si="48"/>
        <v>139500</v>
      </c>
      <c r="B160" s="7">
        <f t="shared" si="34"/>
        <v>319.6252897307413</v>
      </c>
      <c r="C160" s="7">
        <f t="shared" si="35"/>
        <v>315.6902989588915</v>
      </c>
      <c r="D160" s="7">
        <f t="shared" si="36"/>
        <v>303.9821915060029</v>
      </c>
      <c r="E160" s="7">
        <f t="shared" si="37"/>
        <v>284.78918285728105</v>
      </c>
      <c r="F160" s="7">
        <f t="shared" si="38"/>
        <v>258.58375907873744</v>
      </c>
      <c r="G160" s="7">
        <f t="shared" si="39"/>
        <v>226.01106651278468</v>
      </c>
      <c r="H160" s="7">
        <f t="shared" si="40"/>
        <v>187.8730518919051</v>
      </c>
      <c r="I160" s="7">
        <f t="shared" si="41"/>
        <v>145.1087377785812</v>
      </c>
      <c r="J160" s="7">
        <f t="shared" si="42"/>
        <v>98.77111421336689</v>
      </c>
      <c r="K160" s="7">
        <f t="shared" si="43"/>
        <v>50.001212632593095</v>
      </c>
      <c r="L160" s="7">
        <f t="shared" si="44"/>
        <v>0</v>
      </c>
      <c r="M160" s="6"/>
      <c r="Q160" s="7">
        <f t="shared" si="45"/>
        <v>203.06232602955143</v>
      </c>
      <c r="R160" s="2">
        <f t="shared" si="46"/>
        <v>38.75</v>
      </c>
      <c r="S160" s="4">
        <f t="shared" si="47"/>
        <v>0.20306232602955143</v>
      </c>
    </row>
    <row r="161" spans="1:19" ht="12">
      <c r="A161" s="2">
        <f t="shared" si="48"/>
        <v>140400</v>
      </c>
      <c r="B161" s="7">
        <f t="shared" si="34"/>
        <v>316.79209637500946</v>
      </c>
      <c r="C161" s="7">
        <f t="shared" si="35"/>
        <v>312.8919769537175</v>
      </c>
      <c r="D161" s="7">
        <f t="shared" si="36"/>
        <v>301.28762707550294</v>
      </c>
      <c r="E161" s="7">
        <f t="shared" si="37"/>
        <v>282.26471341054526</v>
      </c>
      <c r="F161" s="7">
        <f t="shared" si="38"/>
        <v>256.29154231527014</v>
      </c>
      <c r="G161" s="7">
        <f t="shared" si="39"/>
        <v>224.00755057301103</v>
      </c>
      <c r="H161" s="7">
        <f t="shared" si="40"/>
        <v>186.20758407462515</v>
      </c>
      <c r="I161" s="7">
        <f t="shared" si="41"/>
        <v>143.82234637590065</v>
      </c>
      <c r="J161" s="7">
        <f t="shared" si="42"/>
        <v>97.89549412776546</v>
      </c>
      <c r="K161" s="7">
        <f t="shared" si="43"/>
        <v>49.55794065393815</v>
      </c>
      <c r="L161" s="7">
        <f t="shared" si="44"/>
        <v>0</v>
      </c>
      <c r="M161" s="6"/>
      <c r="Q161" s="7">
        <f t="shared" si="45"/>
        <v>201.2622823747781</v>
      </c>
      <c r="R161" s="2">
        <f t="shared" si="46"/>
        <v>39</v>
      </c>
      <c r="S161" s="4">
        <f t="shared" si="47"/>
        <v>0.20126228237477808</v>
      </c>
    </row>
    <row r="162" spans="1:19" ht="12">
      <c r="A162" s="2">
        <f t="shared" si="48"/>
        <v>141300</v>
      </c>
      <c r="B162" s="7">
        <f t="shared" si="34"/>
        <v>313.98401039167925</v>
      </c>
      <c r="C162" s="7">
        <f t="shared" si="35"/>
        <v>310.1184539892254</v>
      </c>
      <c r="D162" s="7">
        <f t="shared" si="36"/>
        <v>298.6169441122754</v>
      </c>
      <c r="E162" s="7">
        <f t="shared" si="37"/>
        <v>279.762620735631</v>
      </c>
      <c r="F162" s="7">
        <f t="shared" si="38"/>
        <v>254.0196468823559</v>
      </c>
      <c r="G162" s="7">
        <f t="shared" si="39"/>
        <v>222.02179966080539</v>
      </c>
      <c r="H162" s="7">
        <f t="shared" si="40"/>
        <v>184.55688644250324</v>
      </c>
      <c r="I162" s="7">
        <f t="shared" si="41"/>
        <v>142.5473651381128</v>
      </c>
      <c r="J162" s="7">
        <f t="shared" si="42"/>
        <v>97.02764168651629</v>
      </c>
      <c r="K162" s="7">
        <f t="shared" si="43"/>
        <v>49.11860126909825</v>
      </c>
      <c r="L162" s="7">
        <f t="shared" si="44"/>
        <v>0</v>
      </c>
      <c r="M162" s="6"/>
      <c r="Q162" s="7">
        <f t="shared" si="45"/>
        <v>199.47819651123632</v>
      </c>
      <c r="R162" s="2">
        <f t="shared" si="46"/>
        <v>39.25</v>
      </c>
      <c r="S162" s="4">
        <f t="shared" si="47"/>
        <v>0.19947819651123633</v>
      </c>
    </row>
    <row r="163" spans="1:19" ht="12">
      <c r="A163" s="2">
        <f t="shared" si="48"/>
        <v>142200</v>
      </c>
      <c r="B163" s="7">
        <f t="shared" si="34"/>
        <v>311.2008097819125</v>
      </c>
      <c r="C163" s="7">
        <f t="shared" si="35"/>
        <v>307.3695107384068</v>
      </c>
      <c r="D163" s="7">
        <f t="shared" si="36"/>
        <v>295.9699312523854</v>
      </c>
      <c r="E163" s="7">
        <f t="shared" si="37"/>
        <v>277.28270656404396</v>
      </c>
      <c r="F163" s="7">
        <f t="shared" si="38"/>
        <v>251.76789246977677</v>
      </c>
      <c r="G163" s="7">
        <f t="shared" si="39"/>
        <v>220.05365590197482</v>
      </c>
      <c r="H163" s="7">
        <f t="shared" si="40"/>
        <v>182.92082753151146</v>
      </c>
      <c r="I163" s="7">
        <f t="shared" si="41"/>
        <v>141.2836923651186</v>
      </c>
      <c r="J163" s="7">
        <f t="shared" si="42"/>
        <v>96.16748757882053</v>
      </c>
      <c r="K163" s="7">
        <f t="shared" si="43"/>
        <v>48.68315936249337</v>
      </c>
      <c r="L163" s="7">
        <f t="shared" si="44"/>
        <v>0</v>
      </c>
      <c r="M163" s="6"/>
      <c r="Q163" s="7">
        <f t="shared" si="45"/>
        <v>197.70992686554882</v>
      </c>
      <c r="R163" s="2">
        <f t="shared" si="46"/>
        <v>39.5</v>
      </c>
      <c r="S163" s="4">
        <f t="shared" si="47"/>
        <v>0.19770992686554884</v>
      </c>
    </row>
    <row r="164" spans="1:19" ht="12">
      <c r="A164" s="2">
        <f t="shared" si="48"/>
        <v>143100</v>
      </c>
      <c r="B164" s="7">
        <f t="shared" si="34"/>
        <v>308.44227447058836</v>
      </c>
      <c r="C164" s="7">
        <f t="shared" si="35"/>
        <v>304.6449297791011</v>
      </c>
      <c r="D164" s="7">
        <f t="shared" si="36"/>
        <v>293.34637897955014</v>
      </c>
      <c r="E164" s="7">
        <f t="shared" si="37"/>
        <v>274.82477437791067</v>
      </c>
      <c r="F164" s="7">
        <f t="shared" si="38"/>
        <v>249.53610037930426</v>
      </c>
      <c r="G164" s="7">
        <f t="shared" si="39"/>
        <v>218.10296285301672</v>
      </c>
      <c r="H164" s="7">
        <f t="shared" si="40"/>
        <v>181.29927708497684</v>
      </c>
      <c r="I164" s="7">
        <f t="shared" si="41"/>
        <v>140.03122730195273</v>
      </c>
      <c r="J164" s="7">
        <f t="shared" si="42"/>
        <v>95.31496314401006</v>
      </c>
      <c r="K164" s="7">
        <f t="shared" si="43"/>
        <v>48.25158014987353</v>
      </c>
      <c r="L164" s="7">
        <f t="shared" si="44"/>
        <v>0</v>
      </c>
      <c r="M164" s="6"/>
      <c r="Q164" s="7">
        <f t="shared" si="45"/>
        <v>195.95733312849902</v>
      </c>
      <c r="R164" s="2">
        <f t="shared" si="46"/>
        <v>39.75</v>
      </c>
      <c r="S164" s="4">
        <f t="shared" si="47"/>
        <v>0.19595733312849903</v>
      </c>
    </row>
    <row r="165" spans="1:19" ht="12">
      <c r="A165" s="2">
        <f t="shared" si="48"/>
        <v>144000</v>
      </c>
      <c r="B165" s="7">
        <f t="shared" si="34"/>
        <v>305.7081862927175</v>
      </c>
      <c r="C165" s="7">
        <f t="shared" si="35"/>
        <v>301.9444955801982</v>
      </c>
      <c r="D165" s="7">
        <f t="shared" si="36"/>
        <v>290.7460796107983</v>
      </c>
      <c r="E165" s="7">
        <f t="shared" si="37"/>
        <v>272.38862939500257</v>
      </c>
      <c r="F165" s="7">
        <f t="shared" si="38"/>
        <v>247.32409350933904</v>
      </c>
      <c r="G165" s="7">
        <f t="shared" si="39"/>
        <v>216.1695654859859</v>
      </c>
      <c r="H165" s="7">
        <f t="shared" si="40"/>
        <v>179.6921060395825</v>
      </c>
      <c r="I165" s="7">
        <f t="shared" si="41"/>
        <v>138.78987012698204</v>
      </c>
      <c r="J165" s="7">
        <f t="shared" si="42"/>
        <v>94.47000036298027</v>
      </c>
      <c r="K165" s="7">
        <f t="shared" si="43"/>
        <v>47.823829173808214</v>
      </c>
      <c r="L165" s="7">
        <f t="shared" si="44"/>
        <v>0</v>
      </c>
      <c r="M165" s="6"/>
      <c r="Q165" s="7">
        <f t="shared" si="45"/>
        <v>194.22027624310357</v>
      </c>
      <c r="R165" s="2">
        <f t="shared" si="46"/>
        <v>40</v>
      </c>
      <c r="S165" s="4">
        <f t="shared" si="47"/>
        <v>0.19422027624310356</v>
      </c>
    </row>
    <row r="166" spans="1:19" ht="12">
      <c r="A166" s="2">
        <f t="shared" si="48"/>
        <v>144900</v>
      </c>
      <c r="B166" s="7">
        <f t="shared" si="34"/>
        <v>302.9983289797036</v>
      </c>
      <c r="C166" s="7">
        <f t="shared" si="35"/>
        <v>299.2679944877211</v>
      </c>
      <c r="D166" s="7">
        <f t="shared" si="36"/>
        <v>288.1688272820958</v>
      </c>
      <c r="E166" s="7">
        <f t="shared" si="37"/>
        <v>269.9740785538501</v>
      </c>
      <c r="F166" s="7">
        <f t="shared" si="38"/>
        <v>245.13169633977077</v>
      </c>
      <c r="G166" s="7">
        <f t="shared" si="39"/>
        <v>214.25331017368782</v>
      </c>
      <c r="H166" s="7">
        <f t="shared" si="40"/>
        <v>178.09918651175155</v>
      </c>
      <c r="I166" s="7">
        <f t="shared" si="41"/>
        <v>137.55952194047757</v>
      </c>
      <c r="J166" s="7">
        <f t="shared" si="42"/>
        <v>93.63253184991896</v>
      </c>
      <c r="K166" s="7">
        <f t="shared" si="43"/>
        <v>47.399872299339194</v>
      </c>
      <c r="L166" s="7">
        <f t="shared" si="44"/>
        <v>0</v>
      </c>
      <c r="M166" s="6"/>
      <c r="Q166" s="7">
        <f t="shared" si="45"/>
        <v>192.49861839284648</v>
      </c>
      <c r="R166" s="2">
        <f t="shared" si="46"/>
        <v>40.25</v>
      </c>
      <c r="S166" s="4">
        <f t="shared" si="47"/>
        <v>0.1924986183928465</v>
      </c>
    </row>
    <row r="167" spans="1:19" ht="12">
      <c r="A167" s="2">
        <f t="shared" si="48"/>
        <v>145800</v>
      </c>
      <c r="B167" s="7">
        <f t="shared" si="34"/>
        <v>300.3124881454762</v>
      </c>
      <c r="C167" s="7">
        <f t="shared" si="35"/>
        <v>296.6152147108097</v>
      </c>
      <c r="D167" s="7">
        <f t="shared" si="36"/>
        <v>285.6144179339525</v>
      </c>
      <c r="E167" s="7">
        <f t="shared" si="37"/>
        <v>267.58093049895</v>
      </c>
      <c r="F167" s="7">
        <f t="shared" si="38"/>
        <v>242.95873491704947</v>
      </c>
      <c r="G167" s="7">
        <f t="shared" si="39"/>
        <v>212.35404467518063</v>
      </c>
      <c r="H167" s="7">
        <f t="shared" si="40"/>
        <v>176.52039178438997</v>
      </c>
      <c r="I167" s="7">
        <f t="shared" si="41"/>
        <v>136.3400847535351</v>
      </c>
      <c r="J167" s="7">
        <f t="shared" si="42"/>
        <v>92.80249084431135</v>
      </c>
      <c r="K167" s="7">
        <f t="shared" si="43"/>
        <v>46.9796757097858</v>
      </c>
      <c r="L167" s="7">
        <f t="shared" si="44"/>
        <v>0</v>
      </c>
      <c r="M167" s="6"/>
      <c r="Q167" s="7">
        <f t="shared" si="45"/>
        <v>190.79222299007026</v>
      </c>
      <c r="R167" s="2">
        <f t="shared" si="46"/>
        <v>40.5</v>
      </c>
      <c r="S167" s="4">
        <f t="shared" si="47"/>
        <v>0.19079222299007026</v>
      </c>
    </row>
    <row r="168" spans="1:19" ht="12">
      <c r="A168" s="2">
        <f t="shared" si="48"/>
        <v>146700</v>
      </c>
      <c r="B168" s="7">
        <f t="shared" si="34"/>
        <v>297.6504512725163</v>
      </c>
      <c r="C168" s="7">
        <f t="shared" si="35"/>
        <v>293.985946307621</v>
      </c>
      <c r="D168" s="7">
        <f t="shared" si="36"/>
        <v>283.0826492970202</v>
      </c>
      <c r="E168" s="7">
        <f t="shared" si="37"/>
        <v>265.20899556606673</v>
      </c>
      <c r="F168" s="7">
        <f t="shared" si="38"/>
        <v>240.80503683946085</v>
      </c>
      <c r="G168" s="7">
        <f t="shared" si="39"/>
        <v>210.47161812156878</v>
      </c>
      <c r="H168" s="7">
        <f t="shared" si="40"/>
        <v>174.95559629396686</v>
      </c>
      <c r="I168" s="7">
        <f t="shared" si="41"/>
        <v>135.13146147732232</v>
      </c>
      <c r="J168" s="7">
        <f t="shared" si="42"/>
        <v>91.9798112032027</v>
      </c>
      <c r="K168" s="7">
        <f t="shared" si="43"/>
        <v>46.56320590269212</v>
      </c>
      <c r="L168" s="7">
        <f t="shared" si="44"/>
        <v>0</v>
      </c>
      <c r="M168" s="6"/>
      <c r="Q168" s="7">
        <f t="shared" si="45"/>
        <v>189.10095466451796</v>
      </c>
      <c r="R168" s="2">
        <f t="shared" si="46"/>
        <v>40.75</v>
      </c>
      <c r="S168" s="4">
        <f t="shared" si="47"/>
        <v>0.18910095466451796</v>
      </c>
    </row>
    <row r="169" spans="1:19" ht="12">
      <c r="A169" s="2">
        <f t="shared" si="48"/>
        <v>147600</v>
      </c>
      <c r="B169" s="7">
        <f t="shared" si="34"/>
        <v>295.0120076977917</v>
      </c>
      <c r="C169" s="7">
        <f t="shared" si="35"/>
        <v>291.37998117116706</v>
      </c>
      <c r="D169" s="7">
        <f t="shared" si="36"/>
        <v>280.5733208776933</v>
      </c>
      <c r="E169" s="7">
        <f t="shared" si="37"/>
        <v>262.8580857676319</v>
      </c>
      <c r="F169" s="7">
        <f t="shared" si="38"/>
        <v>238.67043124259783</v>
      </c>
      <c r="G169" s="7">
        <f t="shared" si="39"/>
        <v>208.60588100207323</v>
      </c>
      <c r="H169" s="7">
        <f t="shared" si="40"/>
        <v>173.4046756179115</v>
      </c>
      <c r="I169" s="7">
        <f t="shared" si="41"/>
        <v>133.93355591263128</v>
      </c>
      <c r="J169" s="7">
        <f t="shared" si="42"/>
        <v>91.16442739370196</v>
      </c>
      <c r="K169" s="7">
        <f t="shared" si="43"/>
        <v>46.150429685906765</v>
      </c>
      <c r="L169" s="7">
        <f t="shared" si="44"/>
        <v>0</v>
      </c>
      <c r="M169" s="6"/>
      <c r="Q169" s="7">
        <f t="shared" si="45"/>
        <v>187.424679252021</v>
      </c>
      <c r="R169" s="2">
        <f t="shared" si="46"/>
        <v>41</v>
      </c>
      <c r="S169" s="4">
        <f t="shared" si="47"/>
        <v>0.187424679252021</v>
      </c>
    </row>
    <row r="170" spans="1:19" ht="12">
      <c r="A170" s="2">
        <f t="shared" si="48"/>
        <v>148500</v>
      </c>
      <c r="B170" s="7">
        <f t="shared" si="34"/>
        <v>292.396948598622</v>
      </c>
      <c r="C170" s="7">
        <f t="shared" si="35"/>
        <v>288.79711301510133</v>
      </c>
      <c r="D170" s="7">
        <f t="shared" si="36"/>
        <v>278.08623394372177</v>
      </c>
      <c r="E170" s="7">
        <f t="shared" si="37"/>
        <v>260.52801477824175</v>
      </c>
      <c r="F170" s="7">
        <f t="shared" si="38"/>
        <v>236.55474878502125</v>
      </c>
      <c r="G170" s="7">
        <f t="shared" si="39"/>
        <v>206.75668515036386</v>
      </c>
      <c r="H170" s="7">
        <f t="shared" si="40"/>
        <v>171.86750646230885</v>
      </c>
      <c r="I170" s="7">
        <f t="shared" si="41"/>
        <v>132.7462727397176</v>
      </c>
      <c r="J170" s="7">
        <f t="shared" si="42"/>
        <v>90.35627448571026</v>
      </c>
      <c r="K170" s="7">
        <f t="shared" si="43"/>
        <v>45.74131417378659</v>
      </c>
      <c r="L170" s="7">
        <f t="shared" si="44"/>
        <v>0</v>
      </c>
      <c r="M170" s="6"/>
      <c r="Q170" s="7">
        <f t="shared" si="45"/>
        <v>185.7632637833284</v>
      </c>
      <c r="R170" s="2">
        <f t="shared" si="46"/>
        <v>41.25</v>
      </c>
      <c r="S170" s="4">
        <f t="shared" si="47"/>
        <v>0.1857632637833284</v>
      </c>
    </row>
    <row r="171" spans="1:19" ht="12">
      <c r="A171" s="2">
        <f t="shared" si="48"/>
        <v>149400</v>
      </c>
      <c r="B171" s="7">
        <f t="shared" si="34"/>
        <v>289.8050669784871</v>
      </c>
      <c r="C171" s="7">
        <f t="shared" si="35"/>
        <v>286.23713735947206</v>
      </c>
      <c r="D171" s="7">
        <f t="shared" si="36"/>
        <v>275.62119150984563</v>
      </c>
      <c r="E171" s="7">
        <f t="shared" si="37"/>
        <v>258.21859792025515</v>
      </c>
      <c r="F171" s="7">
        <f t="shared" si="38"/>
        <v>234.45782163410396</v>
      </c>
      <c r="G171" s="7">
        <f t="shared" si="39"/>
        <v>204.92388373114073</v>
      </c>
      <c r="H171" s="7">
        <f t="shared" si="40"/>
        <v>170.3439666498758</v>
      </c>
      <c r="I171" s="7">
        <f t="shared" si="41"/>
        <v>131.56951750840778</v>
      </c>
      <c r="J171" s="7">
        <f t="shared" si="42"/>
        <v>89.55528814486038</v>
      </c>
      <c r="K171" s="7">
        <f t="shared" si="43"/>
        <v>45.335826783515934</v>
      </c>
      <c r="L171" s="7">
        <f t="shared" si="44"/>
        <v>0</v>
      </c>
      <c r="M171" s="6"/>
      <c r="Q171" s="7">
        <f t="shared" si="45"/>
        <v>184.1165764730721</v>
      </c>
      <c r="R171" s="2">
        <f t="shared" si="46"/>
        <v>41.5</v>
      </c>
      <c r="S171" s="4">
        <f t="shared" si="47"/>
        <v>0.18411657647307209</v>
      </c>
    </row>
    <row r="172" spans="1:19" ht="12">
      <c r="A172" s="2">
        <f t="shared" si="48"/>
        <v>150300</v>
      </c>
      <c r="B172" s="7">
        <f t="shared" si="34"/>
        <v>287.23615765279624</v>
      </c>
      <c r="C172" s="7">
        <f t="shared" si="35"/>
        <v>283.69985151645193</v>
      </c>
      <c r="D172" s="7">
        <f t="shared" si="36"/>
        <v>273.17799832345855</v>
      </c>
      <c r="E172" s="7">
        <f t="shared" si="37"/>
        <v>255.92965214949328</v>
      </c>
      <c r="F172" s="7">
        <f t="shared" si="38"/>
        <v>232.3794834520516</v>
      </c>
      <c r="G172" s="7">
        <f t="shared" si="39"/>
        <v>203.1073312269521</v>
      </c>
      <c r="H172" s="7">
        <f t="shared" si="40"/>
        <v>168.8339351082027</v>
      </c>
      <c r="I172" s="7">
        <f t="shared" si="41"/>
        <v>130.4031966284592</v>
      </c>
      <c r="J172" s="7">
        <f t="shared" si="42"/>
        <v>88.76140462565344</v>
      </c>
      <c r="K172" s="7">
        <f t="shared" si="43"/>
        <v>44.9339352315342</v>
      </c>
      <c r="L172" s="7">
        <f t="shared" si="44"/>
        <v>0</v>
      </c>
      <c r="M172" s="6"/>
      <c r="Q172" s="7">
        <f t="shared" si="45"/>
        <v>182.48448670886552</v>
      </c>
      <c r="R172" s="2">
        <f t="shared" si="46"/>
        <v>41.75</v>
      </c>
      <c r="S172" s="4">
        <f t="shared" si="47"/>
        <v>0.18248448670886552</v>
      </c>
    </row>
    <row r="173" spans="1:19" ht="12">
      <c r="A173" s="2">
        <f t="shared" si="48"/>
        <v>151200</v>
      </c>
      <c r="B173" s="7">
        <f t="shared" si="34"/>
        <v>284.69001723462833</v>
      </c>
      <c r="C173" s="7">
        <f t="shared" si="35"/>
        <v>281.1850545760583</v>
      </c>
      <c r="D173" s="7">
        <f t="shared" si="36"/>
        <v>270.75646085030866</v>
      </c>
      <c r="E173" s="7">
        <f t="shared" si="37"/>
        <v>253.66099604104176</v>
      </c>
      <c r="F173" s="7">
        <f t="shared" si="38"/>
        <v>230.3195693820948</v>
      </c>
      <c r="G173" s="7">
        <f t="shared" si="39"/>
        <v>201.30688342523814</v>
      </c>
      <c r="H173" s="7">
        <f t="shared" si="40"/>
        <v>167.3372918582448</v>
      </c>
      <c r="I173" s="7">
        <f t="shared" si="41"/>
        <v>129.24721736015678</v>
      </c>
      <c r="J173" s="7">
        <f t="shared" si="42"/>
        <v>87.97456076478059</v>
      </c>
      <c r="K173" s="7">
        <f t="shared" si="43"/>
        <v>44.535607530064816</v>
      </c>
      <c r="L173" s="7">
        <f t="shared" si="44"/>
        <v>0</v>
      </c>
      <c r="M173" s="6"/>
      <c r="Q173" s="7">
        <f t="shared" si="45"/>
        <v>180.86686504053029</v>
      </c>
      <c r="R173" s="2">
        <f t="shared" si="46"/>
        <v>42</v>
      </c>
      <c r="S173" s="4">
        <f t="shared" si="47"/>
        <v>0.1808668650405303</v>
      </c>
    </row>
    <row r="174" spans="1:19" ht="12">
      <c r="A174" s="2">
        <f t="shared" si="48"/>
        <v>152100</v>
      </c>
      <c r="B174" s="7">
        <f t="shared" si="34"/>
        <v>282.1664441204579</v>
      </c>
      <c r="C174" s="7">
        <f t="shared" si="35"/>
        <v>278.69254739187363</v>
      </c>
      <c r="D174" s="7">
        <f t="shared" si="36"/>
        <v>268.3563872602424</v>
      </c>
      <c r="E174" s="7">
        <f t="shared" si="37"/>
        <v>251.41244977515697</v>
      </c>
      <c r="F174" s="7">
        <f t="shared" si="38"/>
        <v>228.2779160348473</v>
      </c>
      <c r="G174" s="7">
        <f t="shared" si="39"/>
        <v>199.52239740558895</v>
      </c>
      <c r="H174" s="7">
        <f t="shared" si="40"/>
        <v>165.8539180030507</v>
      </c>
      <c r="I174" s="7">
        <f t="shared" si="41"/>
        <v>128.10148780513305</v>
      </c>
      <c r="J174" s="7">
        <f t="shared" si="42"/>
        <v>87.19469397461835</v>
      </c>
      <c r="K174" s="7">
        <f t="shared" si="43"/>
        <v>44.14081198373916</v>
      </c>
      <c r="L174" s="7">
        <f t="shared" si="44"/>
        <v>0</v>
      </c>
      <c r="M174" s="6"/>
      <c r="Q174" s="7">
        <f t="shared" si="45"/>
        <v>179.26358316944794</v>
      </c>
      <c r="R174" s="2">
        <f t="shared" si="46"/>
        <v>42.25</v>
      </c>
      <c r="S174" s="4">
        <f t="shared" si="47"/>
        <v>0.17926358316944793</v>
      </c>
    </row>
    <row r="175" spans="1:19" ht="12">
      <c r="A175" s="2">
        <f t="shared" si="48"/>
        <v>153000</v>
      </c>
      <c r="B175" s="7">
        <f t="shared" si="34"/>
        <v>279.66523847587723</v>
      </c>
      <c r="C175" s="7">
        <f t="shared" si="35"/>
        <v>276.22213256677674</v>
      </c>
      <c r="D175" s="7">
        <f t="shared" si="36"/>
        <v>265.9775874129989</v>
      </c>
      <c r="E175" s="7">
        <f t="shared" si="37"/>
        <v>249.18383512327625</v>
      </c>
      <c r="F175" s="7">
        <f t="shared" si="38"/>
        <v>226.25436147482577</v>
      </c>
      <c r="G175" s="7">
        <f t="shared" si="39"/>
        <v>197.75373152720817</v>
      </c>
      <c r="H175" s="7">
        <f t="shared" si="40"/>
        <v>164.3836957167141</v>
      </c>
      <c r="I175" s="7">
        <f t="shared" si="41"/>
        <v>126.96591689739812</v>
      </c>
      <c r="J175" s="7">
        <f t="shared" si="42"/>
        <v>86.42174223688713</v>
      </c>
      <c r="K175" s="7">
        <f t="shared" si="43"/>
        <v>43.74951718630957</v>
      </c>
      <c r="L175" s="7">
        <f t="shared" si="44"/>
        <v>0</v>
      </c>
      <c r="M175" s="6"/>
      <c r="Q175" s="7">
        <f t="shared" si="45"/>
        <v>177.67451393803333</v>
      </c>
      <c r="R175" s="2">
        <f t="shared" si="46"/>
        <v>42.5</v>
      </c>
      <c r="S175" s="4">
        <f t="shared" si="47"/>
        <v>0.17767451393803332</v>
      </c>
    </row>
    <row r="176" spans="1:19" ht="12">
      <c r="A176" s="2">
        <f t="shared" si="48"/>
        <v>153900</v>
      </c>
      <c r="B176" s="7">
        <f t="shared" si="34"/>
        <v>277.1862022213249</v>
      </c>
      <c r="C176" s="7">
        <f t="shared" si="35"/>
        <v>273.7736144386929</v>
      </c>
      <c r="D176" s="7">
        <f t="shared" si="36"/>
        <v>263.61987284405876</v>
      </c>
      <c r="E176" s="7">
        <f t="shared" si="37"/>
        <v>246.97497543413425</v>
      </c>
      <c r="F176" s="7">
        <f t="shared" si="38"/>
        <v>224.2487452071256</v>
      </c>
      <c r="G176" s="7">
        <f t="shared" si="39"/>
        <v>196.0007454165726</v>
      </c>
      <c r="H176" s="7">
        <f t="shared" si="40"/>
        <v>162.92650823353821</v>
      </c>
      <c r="I176" s="7">
        <f t="shared" si="41"/>
        <v>125.84041439456792</v>
      </c>
      <c r="J176" s="7">
        <f t="shared" si="42"/>
        <v>85.65564409646316</v>
      </c>
      <c r="K176" s="7">
        <f t="shared" si="43"/>
        <v>43.361692017446046</v>
      </c>
      <c r="L176" s="7">
        <f t="shared" si="44"/>
        <v>0</v>
      </c>
      <c r="M176" s="6"/>
      <c r="Q176" s="7">
        <f t="shared" si="45"/>
        <v>176.09953131932622</v>
      </c>
      <c r="R176" s="2">
        <f t="shared" si="46"/>
        <v>42.75</v>
      </c>
      <c r="S176" s="4">
        <f t="shared" si="47"/>
        <v>0.1760995313193262</v>
      </c>
    </row>
    <row r="177" spans="1:19" ht="12">
      <c r="A177" s="2">
        <f t="shared" si="48"/>
        <v>154800</v>
      </c>
      <c r="B177" s="7">
        <f t="shared" si="34"/>
        <v>274.7291390178299</v>
      </c>
      <c r="C177" s="7">
        <f t="shared" si="35"/>
        <v>271.3467990663721</v>
      </c>
      <c r="D177" s="7">
        <f t="shared" si="36"/>
        <v>261.28305675055424</v>
      </c>
      <c r="E177" s="7">
        <f t="shared" si="37"/>
        <v>244.78569561998398</v>
      </c>
      <c r="F177" s="7">
        <f t="shared" si="38"/>
        <v>222.26090816424963</v>
      </c>
      <c r="G177" s="7">
        <f t="shared" si="39"/>
        <v>194.2632999552793</v>
      </c>
      <c r="H177" s="7">
        <f t="shared" si="40"/>
        <v>161.4822398374013</v>
      </c>
      <c r="I177" s="7">
        <f t="shared" si="41"/>
        <v>124.7248908692795</v>
      </c>
      <c r="J177" s="7">
        <f t="shared" si="42"/>
        <v>84.89633865533472</v>
      </c>
      <c r="K177" s="7">
        <f t="shared" si="43"/>
        <v>42.97730563961163</v>
      </c>
      <c r="L177" s="7">
        <f t="shared" si="44"/>
        <v>0</v>
      </c>
      <c r="M177" s="6"/>
      <c r="Q177" s="7">
        <f t="shared" si="45"/>
        <v>174.53851040669812</v>
      </c>
      <c r="R177" s="2">
        <f t="shared" si="46"/>
        <v>43</v>
      </c>
      <c r="S177" s="4">
        <f t="shared" si="47"/>
        <v>0.17453851040669813</v>
      </c>
    </row>
    <row r="178" spans="1:19" ht="12">
      <c r="A178" s="2">
        <f t="shared" si="48"/>
        <v>155700</v>
      </c>
      <c r="B178" s="7">
        <f t="shared" si="34"/>
        <v>272.2938542527803</v>
      </c>
      <c r="C178" s="7">
        <f t="shared" si="35"/>
        <v>268.94149421520245</v>
      </c>
      <c r="D178" s="7">
        <f t="shared" si="36"/>
        <v>258.96695397724335</v>
      </c>
      <c r="E178" s="7">
        <f t="shared" si="37"/>
        <v>242.6158221429249</v>
      </c>
      <c r="F178" s="7">
        <f t="shared" si="38"/>
        <v>220.29069269308468</v>
      </c>
      <c r="G178" s="7">
        <f t="shared" si="39"/>
        <v>192.54125726807254</v>
      </c>
      <c r="H178" s="7">
        <f t="shared" si="40"/>
        <v>160.05077585131355</v>
      </c>
      <c r="I178" s="7">
        <f t="shared" si="41"/>
        <v>123.61925770078324</v>
      </c>
      <c r="J178" s="7">
        <f t="shared" si="42"/>
        <v>84.14376556669453</v>
      </c>
      <c r="K178" s="7">
        <f t="shared" si="43"/>
        <v>42.59632749501175</v>
      </c>
      <c r="L178" s="7">
        <f t="shared" si="44"/>
        <v>0</v>
      </c>
      <c r="M178" s="6"/>
      <c r="Q178" s="7">
        <f t="shared" si="45"/>
        <v>172.99132740367213</v>
      </c>
      <c r="R178" s="2">
        <f t="shared" si="46"/>
        <v>43.25</v>
      </c>
      <c r="S178" s="4">
        <f t="shared" si="47"/>
        <v>0.17299132740367212</v>
      </c>
    </row>
    <row r="179" spans="1:19" ht="12">
      <c r="A179" s="2">
        <f t="shared" si="48"/>
        <v>156600</v>
      </c>
      <c r="B179" s="7">
        <f t="shared" si="34"/>
        <v>269.88015502572426</v>
      </c>
      <c r="C179" s="7">
        <f t="shared" si="35"/>
        <v>266.55750934306525</v>
      </c>
      <c r="D179" s="7">
        <f t="shared" si="36"/>
        <v>256.67138100255397</v>
      </c>
      <c r="E179" s="7">
        <f t="shared" si="37"/>
        <v>240.46518300133707</v>
      </c>
      <c r="F179" s="7">
        <f t="shared" si="38"/>
        <v>218.33794254202277</v>
      </c>
      <c r="G179" s="7">
        <f t="shared" si="39"/>
        <v>190.83448071104368</v>
      </c>
      <c r="H179" s="7">
        <f t="shared" si="40"/>
        <v>158.63200262715586</v>
      </c>
      <c r="I179" s="7">
        <f t="shared" si="41"/>
        <v>122.52342706670223</v>
      </c>
      <c r="J179" s="7">
        <f t="shared" si="42"/>
        <v>83.39786502916066</v>
      </c>
      <c r="K179" s="7">
        <f t="shared" si="43"/>
        <v>42.21872730261332</v>
      </c>
      <c r="L179" s="7">
        <f t="shared" si="44"/>
        <v>0</v>
      </c>
      <c r="M179" s="6"/>
      <c r="Q179" s="7">
        <f t="shared" si="45"/>
        <v>171.4578596138517</v>
      </c>
      <c r="R179" s="2">
        <f t="shared" si="46"/>
        <v>43.5</v>
      </c>
      <c r="S179" s="4">
        <f t="shared" si="47"/>
        <v>0.17145785961385168</v>
      </c>
    </row>
    <row r="180" spans="1:19" ht="12">
      <c r="A180" s="2">
        <f t="shared" si="48"/>
        <v>157500</v>
      </c>
      <c r="B180" s="7">
        <f t="shared" si="34"/>
        <v>267.4878501342098</v>
      </c>
      <c r="C180" s="7">
        <f t="shared" si="35"/>
        <v>264.1946555862384</v>
      </c>
      <c r="D180" s="7">
        <f t="shared" si="36"/>
        <v>254.39615592469997</v>
      </c>
      <c r="E180" s="7">
        <f t="shared" si="37"/>
        <v>238.33360771642202</v>
      </c>
      <c r="F180" s="7">
        <f t="shared" si="38"/>
        <v>216.40250284822343</v>
      </c>
      <c r="G180" s="7">
        <f t="shared" si="39"/>
        <v>189.14283485999653</v>
      </c>
      <c r="H180" s="7">
        <f t="shared" si="40"/>
        <v>157.22580753559217</v>
      </c>
      <c r="I180" s="7">
        <f t="shared" si="41"/>
        <v>121.43731193495057</v>
      </c>
      <c r="J180" s="7">
        <f t="shared" si="42"/>
        <v>82.65857778111857</v>
      </c>
      <c r="K180" s="7">
        <f t="shared" si="43"/>
        <v>41.844475055229566</v>
      </c>
      <c r="L180" s="7">
        <f t="shared" si="44"/>
        <v>0</v>
      </c>
      <c r="M180" s="6"/>
      <c r="Q180" s="7">
        <f t="shared" si="45"/>
        <v>169.9379854309576</v>
      </c>
      <c r="R180" s="2">
        <f t="shared" si="46"/>
        <v>43.75</v>
      </c>
      <c r="S180" s="4">
        <f t="shared" si="47"/>
        <v>0.16993798543095762</v>
      </c>
    </row>
    <row r="181" spans="1:19" ht="12">
      <c r="A181" s="2">
        <f t="shared" si="48"/>
        <v>158400</v>
      </c>
      <c r="B181" s="7">
        <f t="shared" si="34"/>
        <v>265.1167500596704</v>
      </c>
      <c r="C181" s="7">
        <f t="shared" si="35"/>
        <v>261.8527457453543</v>
      </c>
      <c r="D181" s="7">
        <f t="shared" si="36"/>
        <v>252.14109844787376</v>
      </c>
      <c r="E181" s="7">
        <f t="shared" si="37"/>
        <v>236.22092731885058</v>
      </c>
      <c r="F181" s="7">
        <f t="shared" si="38"/>
        <v>214.48422012501325</v>
      </c>
      <c r="G181" s="7">
        <f t="shared" si="39"/>
        <v>187.46618549897264</v>
      </c>
      <c r="H181" s="7">
        <f t="shared" si="40"/>
        <v>155.83207895614677</v>
      </c>
      <c r="I181" s="7">
        <f t="shared" si="41"/>
        <v>120.36082605580202</v>
      </c>
      <c r="J181" s="7">
        <f t="shared" si="42"/>
        <v>81.92584509517805</v>
      </c>
      <c r="K181" s="7">
        <f t="shared" si="43"/>
        <v>41.473541016666964</v>
      </c>
      <c r="L181" s="7">
        <f t="shared" si="44"/>
        <v>0</v>
      </c>
      <c r="M181" s="6"/>
      <c r="Q181" s="7">
        <f t="shared" si="45"/>
        <v>168.43158432896934</v>
      </c>
      <c r="R181" s="2">
        <f t="shared" si="46"/>
        <v>44</v>
      </c>
      <c r="S181" s="4">
        <f t="shared" si="47"/>
        <v>0.16843158432896935</v>
      </c>
    </row>
    <row r="182" spans="1:19" ht="12">
      <c r="A182" s="2">
        <f t="shared" si="48"/>
        <v>159300</v>
      </c>
      <c r="B182" s="7">
        <f t="shared" si="34"/>
        <v>262.7666669533628</v>
      </c>
      <c r="C182" s="7">
        <f t="shared" si="35"/>
        <v>259.5315942714151</v>
      </c>
      <c r="D182" s="7">
        <f t="shared" si="36"/>
        <v>249.90602986851843</v>
      </c>
      <c r="E182" s="7">
        <f t="shared" si="37"/>
        <v>234.1269743355175</v>
      </c>
      <c r="F182" s="7">
        <f t="shared" si="38"/>
        <v>212.58294224942006</v>
      </c>
      <c r="G182" s="7">
        <f t="shared" si="39"/>
        <v>185.80439960892994</v>
      </c>
      <c r="H182" s="7">
        <f t="shared" si="40"/>
        <v>154.45070626743998</v>
      </c>
      <c r="I182" s="7">
        <f t="shared" si="41"/>
        <v>119.29388395410152</v>
      </c>
      <c r="J182" s="7">
        <f t="shared" si="42"/>
        <v>81.19960877273869</v>
      </c>
      <c r="K182" s="7">
        <f t="shared" si="43"/>
        <v>41.105895718930846</v>
      </c>
      <c r="L182" s="7">
        <f t="shared" si="44"/>
        <v>0</v>
      </c>
      <c r="M182" s="6"/>
      <c r="Q182" s="7">
        <f t="shared" si="45"/>
        <v>166.93853685236937</v>
      </c>
      <c r="R182" s="2">
        <f t="shared" si="46"/>
        <v>44.25</v>
      </c>
      <c r="S182" s="4">
        <f t="shared" si="47"/>
        <v>0.16693853685236937</v>
      </c>
    </row>
    <row r="183" spans="1:19" ht="12">
      <c r="A183" s="2">
        <f t="shared" si="48"/>
        <v>160200</v>
      </c>
      <c r="B183" s="7">
        <f t="shared" si="34"/>
        <v>260.43741462236045</v>
      </c>
      <c r="C183" s="7">
        <f t="shared" si="35"/>
        <v>257.2310172518735</v>
      </c>
      <c r="D183" s="7">
        <f t="shared" si="36"/>
        <v>247.6907730616809</v>
      </c>
      <c r="E183" s="7">
        <f t="shared" si="37"/>
        <v>232.05158277640277</v>
      </c>
      <c r="F183" s="7">
        <f t="shared" si="38"/>
        <v>210.69851844983867</v>
      </c>
      <c r="G183" s="7">
        <f t="shared" si="39"/>
        <v>184.15734535656998</v>
      </c>
      <c r="H183" s="7">
        <f t="shared" si="40"/>
        <v>153.0815798375745</v>
      </c>
      <c r="I183" s="7">
        <f t="shared" si="41"/>
        <v>118.23640092161274</v>
      </c>
      <c r="J183" s="7">
        <f t="shared" si="42"/>
        <v>80.47981113865848</v>
      </c>
      <c r="K183" s="7">
        <f t="shared" si="43"/>
        <v>40.741509959486564</v>
      </c>
      <c r="L183" s="7">
        <f t="shared" si="44"/>
        <v>0</v>
      </c>
      <c r="M183" s="6"/>
      <c r="Q183" s="7">
        <f t="shared" si="45"/>
        <v>165.45872460648783</v>
      </c>
      <c r="R183" s="2">
        <f t="shared" si="46"/>
        <v>44.5</v>
      </c>
      <c r="S183" s="4">
        <f t="shared" si="47"/>
        <v>0.16545872460648783</v>
      </c>
    </row>
    <row r="184" spans="1:19" ht="12">
      <c r="A184" s="2">
        <f t="shared" si="48"/>
        <v>161100</v>
      </c>
      <c r="B184" s="7">
        <f t="shared" si="34"/>
        <v>258.1288085156098</v>
      </c>
      <c r="C184" s="7">
        <f t="shared" si="35"/>
        <v>254.95083239677945</v>
      </c>
      <c r="D184" s="7">
        <f t="shared" si="36"/>
        <v>245.4951524674501</v>
      </c>
      <c r="E184" s="7">
        <f t="shared" si="37"/>
        <v>229.99458812153983</v>
      </c>
      <c r="F184" s="7">
        <f t="shared" si="38"/>
        <v>208.830799293825</v>
      </c>
      <c r="G184" s="7">
        <f t="shared" si="39"/>
        <v>182.52489208330834</v>
      </c>
      <c r="H184" s="7">
        <f t="shared" si="40"/>
        <v>151.72459101466666</v>
      </c>
      <c r="I184" s="7">
        <f t="shared" si="41"/>
        <v>117.18829300949545</v>
      </c>
      <c r="J184" s="7">
        <f t="shared" si="42"/>
        <v>79.76639503602013</v>
      </c>
      <c r="K184" s="7">
        <f t="shared" si="43"/>
        <v>40.380354798573286</v>
      </c>
      <c r="L184" s="7">
        <f t="shared" si="44"/>
        <v>0</v>
      </c>
      <c r="M184" s="6"/>
      <c r="Q184" s="7">
        <f t="shared" si="45"/>
        <v>163.99203024794633</v>
      </c>
      <c r="R184" s="2">
        <f t="shared" si="46"/>
        <v>44.75</v>
      </c>
      <c r="S184" s="4">
        <f t="shared" si="47"/>
        <v>0.16399203024794634</v>
      </c>
    </row>
    <row r="185" spans="1:19" ht="12">
      <c r="A185" s="2">
        <f t="shared" si="48"/>
        <v>162000</v>
      </c>
      <c r="B185" s="7">
        <f t="shared" si="34"/>
        <v>255.84066571005195</v>
      </c>
      <c r="C185" s="7">
        <f t="shared" si="35"/>
        <v>252.6908590249998</v>
      </c>
      <c r="D185" s="7">
        <f t="shared" si="36"/>
        <v>243.31899407748097</v>
      </c>
      <c r="E185" s="7">
        <f t="shared" si="37"/>
        <v>227.9558273080902</v>
      </c>
      <c r="F185" s="7">
        <f t="shared" si="38"/>
        <v>206.97963667601636</v>
      </c>
      <c r="G185" s="7">
        <f t="shared" si="39"/>
        <v>180.90691029438335</v>
      </c>
      <c r="H185" s="7">
        <f t="shared" si="40"/>
        <v>150.37963211751602</v>
      </c>
      <c r="I185" s="7">
        <f t="shared" si="41"/>
        <v>116.14947702090598</v>
      </c>
      <c r="J185" s="7">
        <f t="shared" si="42"/>
        <v>79.05930382099038</v>
      </c>
      <c r="K185" s="7">
        <f t="shared" si="43"/>
        <v>40.022401556567765</v>
      </c>
      <c r="L185" s="7">
        <f t="shared" si="44"/>
        <v>0</v>
      </c>
      <c r="M185" s="6"/>
      <c r="Q185" s="7">
        <f t="shared" si="45"/>
        <v>162.53833747519766</v>
      </c>
      <c r="R185" s="2">
        <f t="shared" si="46"/>
        <v>45</v>
      </c>
      <c r="S185" s="4">
        <f t="shared" si="47"/>
        <v>0.16253833747519766</v>
      </c>
    </row>
    <row r="186" spans="1:19" ht="12">
      <c r="A186" s="2">
        <f t="shared" si="48"/>
        <v>162900</v>
      </c>
      <c r="B186" s="7">
        <f t="shared" si="34"/>
        <v>253.5728048968144</v>
      </c>
      <c r="C186" s="7">
        <f t="shared" si="35"/>
        <v>250.4509180505118</v>
      </c>
      <c r="D186" s="7">
        <f t="shared" si="36"/>
        <v>241.16212542160704</v>
      </c>
      <c r="E186" s="7">
        <f t="shared" si="37"/>
        <v>225.9351387175243</v>
      </c>
      <c r="F186" s="7">
        <f t="shared" si="38"/>
        <v>205.14488380617505</v>
      </c>
      <c r="G186" s="7">
        <f t="shared" si="39"/>
        <v>179.30327164809898</v>
      </c>
      <c r="H186" s="7">
        <f t="shared" si="40"/>
        <v>149.04659642640866</v>
      </c>
      <c r="I186" s="7">
        <f t="shared" si="41"/>
        <v>115.11987050371597</v>
      </c>
      <c r="J186" s="7">
        <f t="shared" si="42"/>
        <v>78.35848135776786</v>
      </c>
      <c r="K186" s="7">
        <f t="shared" si="43"/>
        <v>39.66762181139551</v>
      </c>
      <c r="L186" s="7">
        <f t="shared" si="44"/>
        <v>0</v>
      </c>
      <c r="M186" s="6"/>
      <c r="Q186" s="7">
        <f t="shared" si="45"/>
        <v>161.0975310191612</v>
      </c>
      <c r="R186" s="2">
        <f t="shared" si="46"/>
        <v>45.25</v>
      </c>
      <c r="S186" s="4">
        <f t="shared" si="47"/>
        <v>0.16109753101916122</v>
      </c>
    </row>
    <row r="187" spans="1:19" ht="12">
      <c r="A187" s="2">
        <f t="shared" si="48"/>
        <v>163800</v>
      </c>
      <c r="B187" s="7">
        <f t="shared" si="34"/>
        <v>251.32504636747655</v>
      </c>
      <c r="C187" s="7">
        <f t="shared" si="35"/>
        <v>248.23083196877502</v>
      </c>
      <c r="D187" s="7">
        <f t="shared" si="36"/>
        <v>239.02437555454298</v>
      </c>
      <c r="E187" s="7">
        <f t="shared" si="37"/>
        <v>223.93236216290836</v>
      </c>
      <c r="F187" s="7">
        <f t="shared" si="38"/>
        <v>203.3263951973534</v>
      </c>
      <c r="G187" s="7">
        <f t="shared" si="39"/>
        <v>177.71384894519784</v>
      </c>
      <c r="H187" s="7">
        <f t="shared" si="40"/>
        <v>147.7253781740478</v>
      </c>
      <c r="I187" s="7">
        <f t="shared" si="41"/>
        <v>114.09939174334403</v>
      </c>
      <c r="J187" s="7">
        <f t="shared" si="42"/>
        <v>77.66387201361513</v>
      </c>
      <c r="K187" s="7">
        <f t="shared" si="43"/>
        <v>39.31598739598717</v>
      </c>
      <c r="L187" s="7">
        <f t="shared" si="44"/>
        <v>0</v>
      </c>
      <c r="M187" s="6"/>
      <c r="Q187" s="7">
        <f t="shared" si="45"/>
        <v>159.669496633951</v>
      </c>
      <c r="R187" s="2">
        <f t="shared" si="46"/>
        <v>45.5</v>
      </c>
      <c r="S187" s="4">
        <f t="shared" si="47"/>
        <v>0.15966949663395102</v>
      </c>
    </row>
    <row r="188" spans="1:19" ht="12">
      <c r="A188" s="2">
        <f t="shared" si="48"/>
        <v>164700</v>
      </c>
      <c r="B188" s="7">
        <f t="shared" si="34"/>
        <v>249.09721200041145</v>
      </c>
      <c r="C188" s="7">
        <f t="shared" si="35"/>
        <v>246.03042484318402</v>
      </c>
      <c r="D188" s="7">
        <f t="shared" si="36"/>
        <v>236.90557504267807</v>
      </c>
      <c r="E188" s="7">
        <f t="shared" si="37"/>
        <v>221.94733887629704</v>
      </c>
      <c r="F188" s="7">
        <f t="shared" si="38"/>
        <v>201.52402665417716</v>
      </c>
      <c r="G188" s="7">
        <f t="shared" si="39"/>
        <v>176.13851611835983</v>
      </c>
      <c r="H188" s="7">
        <f t="shared" si="40"/>
        <v>146.41587253660845</v>
      </c>
      <c r="I188" s="7">
        <f t="shared" si="41"/>
        <v>113.08795975569498</v>
      </c>
      <c r="J188" s="7">
        <f t="shared" si="42"/>
        <v>76.97542065397147</v>
      </c>
      <c r="K188" s="7">
        <f t="shared" si="43"/>
        <v>38.96747039577785</v>
      </c>
      <c r="L188" s="7">
        <f t="shared" si="44"/>
        <v>0</v>
      </c>
      <c r="M188" s="6"/>
      <c r="Q188" s="7">
        <f t="shared" si="45"/>
        <v>158.25412108769547</v>
      </c>
      <c r="R188" s="2">
        <f t="shared" si="46"/>
        <v>45.75</v>
      </c>
      <c r="S188" s="4">
        <f t="shared" si="47"/>
        <v>0.15825412108769546</v>
      </c>
    </row>
    <row r="189" spans="1:19" ht="12">
      <c r="A189" s="2">
        <f t="shared" si="48"/>
        <v>165600</v>
      </c>
      <c r="B189" s="7">
        <f t="shared" si="34"/>
        <v>246.8891252472077</v>
      </c>
      <c r="C189" s="7">
        <f t="shared" si="35"/>
        <v>243.84952229160373</v>
      </c>
      <c r="D189" s="7">
        <f t="shared" si="36"/>
        <v>234.80555595096303</v>
      </c>
      <c r="E189" s="7">
        <f t="shared" si="37"/>
        <v>219.97991149623107</v>
      </c>
      <c r="F189" s="7">
        <f t="shared" si="38"/>
        <v>199.73763526124608</v>
      </c>
      <c r="G189" s="7">
        <f t="shared" si="39"/>
        <v>174.57714822182356</v>
      </c>
      <c r="H189" s="7">
        <f t="shared" si="40"/>
        <v>145.11797562491012</v>
      </c>
      <c r="I189" s="7">
        <f t="shared" si="41"/>
        <v>112.08549428020336</v>
      </c>
      <c r="J189" s="7">
        <f t="shared" si="42"/>
        <v>76.29307263764223</v>
      </c>
      <c r="K189" s="7">
        <f t="shared" si="43"/>
        <v>38.62204314624753</v>
      </c>
      <c r="L189" s="7">
        <f t="shared" si="44"/>
        <v>0</v>
      </c>
      <c r="M189" s="6"/>
      <c r="Q189" s="7">
        <f t="shared" si="45"/>
        <v>156.85129215344745</v>
      </c>
      <c r="R189" s="2">
        <f t="shared" si="46"/>
        <v>46</v>
      </c>
      <c r="S189" s="4">
        <f t="shared" si="47"/>
        <v>0.15685129215344745</v>
      </c>
    </row>
    <row r="190" spans="1:19" ht="12">
      <c r="A190" s="2">
        <f t="shared" si="48"/>
        <v>166500</v>
      </c>
      <c r="B190" s="7">
        <f t="shared" si="34"/>
        <v>244.70061111917283</v>
      </c>
      <c r="C190" s="7">
        <f t="shared" si="35"/>
        <v>241.6879514729905</v>
      </c>
      <c r="D190" s="7">
        <f t="shared" si="36"/>
        <v>232.72415182989016</v>
      </c>
      <c r="E190" s="7">
        <f t="shared" si="37"/>
        <v>218.02992405533996</v>
      </c>
      <c r="F190" s="7">
        <f t="shared" si="38"/>
        <v>197.96707937164857</v>
      </c>
      <c r="G190" s="7">
        <f t="shared" si="39"/>
        <v>173.02962142112685</v>
      </c>
      <c r="H190" s="7">
        <f t="shared" si="40"/>
        <v>143.83158447570452</v>
      </c>
      <c r="I190" s="7">
        <f t="shared" si="41"/>
        <v>111.0919157729758</v>
      </c>
      <c r="J190" s="7">
        <f t="shared" si="42"/>
        <v>75.61677381206215</v>
      </c>
      <c r="K190" s="7">
        <f t="shared" si="43"/>
        <v>38.27967823050051</v>
      </c>
      <c r="L190" s="7">
        <f t="shared" si="44"/>
        <v>0</v>
      </c>
      <c r="M190" s="6"/>
      <c r="Q190" s="7">
        <f t="shared" si="45"/>
        <v>155.46089860018256</v>
      </c>
      <c r="R190" s="2">
        <f t="shared" si="46"/>
        <v>46.25</v>
      </c>
      <c r="S190" s="4">
        <f t="shared" si="47"/>
        <v>0.15546089860018256</v>
      </c>
    </row>
    <row r="191" spans="1:19" ht="12">
      <c r="A191" s="2">
        <f t="shared" si="48"/>
        <v>167400</v>
      </c>
      <c r="B191" s="7">
        <f t="shared" si="34"/>
        <v>242.53149617392154</v>
      </c>
      <c r="C191" s="7">
        <f t="shared" si="35"/>
        <v>239.54554107410002</v>
      </c>
      <c r="D191" s="7">
        <f t="shared" si="36"/>
        <v>230.66119770256822</v>
      </c>
      <c r="E191" s="7">
        <f t="shared" si="37"/>
        <v>216.09722196804913</v>
      </c>
      <c r="F191" s="7">
        <f t="shared" si="38"/>
        <v>196.21221859558966</v>
      </c>
      <c r="G191" s="7">
        <f t="shared" si="39"/>
        <v>171.4958129829626</v>
      </c>
      <c r="H191" s="7">
        <f t="shared" si="40"/>
        <v>142.55659704307422</v>
      </c>
      <c r="I191" s="7">
        <f t="shared" si="41"/>
        <v>110.10714540002922</v>
      </c>
      <c r="J191" s="7">
        <f t="shared" si="42"/>
        <v>74.94647050862888</v>
      </c>
      <c r="K191" s="7">
        <f t="shared" si="43"/>
        <v>37.94034847688252</v>
      </c>
      <c r="L191" s="7">
        <f t="shared" si="44"/>
        <v>0</v>
      </c>
      <c r="M191" s="6"/>
      <c r="Q191" s="7">
        <f t="shared" si="45"/>
        <v>154.0828301838845</v>
      </c>
      <c r="R191" s="2">
        <f t="shared" si="46"/>
        <v>46.5</v>
      </c>
      <c r="S191" s="4">
        <f t="shared" si="47"/>
        <v>0.15408283018388452</v>
      </c>
    </row>
    <row r="192" spans="1:19" ht="12">
      <c r="A192" s="2">
        <f t="shared" si="48"/>
        <v>168300</v>
      </c>
      <c r="B192" s="7">
        <f t="shared" si="34"/>
        <v>240.38160850205003</v>
      </c>
      <c r="C192" s="7">
        <f t="shared" si="35"/>
        <v>237.42212129628433</v>
      </c>
      <c r="D192" s="7">
        <f t="shared" si="36"/>
        <v>228.61653005189277</v>
      </c>
      <c r="E192" s="7">
        <f t="shared" si="37"/>
        <v>214.18165201839057</v>
      </c>
      <c r="F192" s="7">
        <f t="shared" si="38"/>
        <v>194.47291378912934</v>
      </c>
      <c r="G192" s="7">
        <f t="shared" si="39"/>
        <v>169.97560126514853</v>
      </c>
      <c r="H192" s="7">
        <f t="shared" si="40"/>
        <v>141.29291218993782</v>
      </c>
      <c r="I192" s="7">
        <f t="shared" si="41"/>
        <v>109.1311050306213</v>
      </c>
      <c r="J192" s="7">
        <f t="shared" si="42"/>
        <v>74.28210953810431</v>
      </c>
      <c r="K192" s="7">
        <f t="shared" si="43"/>
        <v>37.604026956633504</v>
      </c>
      <c r="L192" s="7">
        <f t="shared" si="44"/>
        <v>0</v>
      </c>
      <c r="M192" s="6"/>
      <c r="Q192" s="7">
        <f t="shared" si="45"/>
        <v>152.71697763871677</v>
      </c>
      <c r="R192" s="2">
        <f t="shared" si="46"/>
        <v>46.75</v>
      </c>
      <c r="S192" s="4">
        <f t="shared" si="47"/>
        <v>0.15271697763871678</v>
      </c>
    </row>
    <row r="193" spans="1:19" ht="12">
      <c r="A193" s="2">
        <f t="shared" si="48"/>
        <v>169200</v>
      </c>
      <c r="B193" s="7">
        <f t="shared" si="34"/>
        <v>238.25077771389874</v>
      </c>
      <c r="C193" s="7">
        <f t="shared" si="35"/>
        <v>235.31752384237905</v>
      </c>
      <c r="D193" s="7">
        <f t="shared" si="36"/>
        <v>226.58998680781292</v>
      </c>
      <c r="E193" s="7">
        <f t="shared" si="37"/>
        <v>212.2830623479173</v>
      </c>
      <c r="F193" s="7">
        <f t="shared" si="38"/>
        <v>192.74902704303028</v>
      </c>
      <c r="G193" s="7">
        <f t="shared" si="39"/>
        <v>168.46886570670574</v>
      </c>
      <c r="H193" s="7">
        <f t="shared" si="40"/>
        <v>140.04042967965972</v>
      </c>
      <c r="I193" s="7">
        <f t="shared" si="41"/>
        <v>108.16371723066914</v>
      </c>
      <c r="J193" s="7">
        <f t="shared" si="42"/>
        <v>73.62363818608094</v>
      </c>
      <c r="K193" s="7">
        <f t="shared" si="43"/>
        <v>37.27068698157493</v>
      </c>
      <c r="L193" s="7">
        <f t="shared" si="44"/>
        <v>0</v>
      </c>
      <c r="M193" s="6"/>
      <c r="Q193" s="7">
        <f t="shared" si="45"/>
        <v>151.3632326682779</v>
      </c>
      <c r="R193" s="2">
        <f t="shared" si="46"/>
        <v>47</v>
      </c>
      <c r="S193" s="4">
        <f t="shared" si="47"/>
        <v>0.1513632326682779</v>
      </c>
    </row>
    <row r="194" spans="1:19" ht="12">
      <c r="A194" s="2">
        <f t="shared" si="48"/>
        <v>170100</v>
      </c>
      <c r="B194" s="7">
        <f t="shared" si="34"/>
        <v>236.13883492640457</v>
      </c>
      <c r="C194" s="7">
        <f t="shared" si="35"/>
        <v>233.23158190368233</v>
      </c>
      <c r="D194" s="7">
        <f t="shared" si="36"/>
        <v>224.5814073346943</v>
      </c>
      <c r="E194" s="7">
        <f t="shared" si="37"/>
        <v>210.40130244372043</v>
      </c>
      <c r="F194" s="7">
        <f t="shared" si="38"/>
        <v>191.04042167171275</v>
      </c>
      <c r="G194" s="7">
        <f t="shared" si="39"/>
        <v>166.97548681804602</v>
      </c>
      <c r="H194" s="7">
        <f t="shared" si="40"/>
        <v>138.79905016775967</v>
      </c>
      <c r="I194" s="7">
        <f t="shared" si="41"/>
        <v>107.204905256254</v>
      </c>
      <c r="J194" s="7">
        <f t="shared" si="42"/>
        <v>72.97100420851052</v>
      </c>
      <c r="K194" s="7">
        <f t="shared" si="43"/>
        <v>36.94030210183012</v>
      </c>
      <c r="L194" s="7">
        <f t="shared" si="44"/>
        <v>0</v>
      </c>
      <c r="M194" s="6"/>
      <c r="Q194" s="7">
        <f t="shared" si="45"/>
        <v>150.02148793694124</v>
      </c>
      <c r="R194" s="2">
        <f t="shared" si="46"/>
        <v>47.25</v>
      </c>
      <c r="S194" s="4">
        <f t="shared" si="47"/>
        <v>0.15002148793694123</v>
      </c>
    </row>
    <row r="195" spans="1:19" ht="12">
      <c r="A195" s="2">
        <f t="shared" si="48"/>
        <v>171000</v>
      </c>
      <c r="B195" s="7">
        <f t="shared" si="34"/>
        <v>234.04561275004454</v>
      </c>
      <c r="C195" s="7">
        <f t="shared" si="35"/>
        <v>231.16413014702664</v>
      </c>
      <c r="D195" s="7">
        <f t="shared" si="36"/>
        <v>222.5906324187794</v>
      </c>
      <c r="E195" s="7">
        <f t="shared" si="37"/>
        <v>208.53622312654824</v>
      </c>
      <c r="F195" s="7">
        <f t="shared" si="38"/>
        <v>189.3469622023155</v>
      </c>
      <c r="G195" s="7">
        <f t="shared" si="39"/>
        <v>165.49534617126295</v>
      </c>
      <c r="H195" s="7">
        <f t="shared" si="40"/>
        <v>137.5686751937207</v>
      </c>
      <c r="I195" s="7">
        <f t="shared" si="41"/>
        <v>106.2545930472084</v>
      </c>
      <c r="J195" s="7">
        <f t="shared" si="42"/>
        <v>72.32415582729323</v>
      </c>
      <c r="K195" s="7">
        <f t="shared" si="43"/>
        <v>36.612846103576224</v>
      </c>
      <c r="L195" s="7">
        <f t="shared" si="44"/>
        <v>0</v>
      </c>
      <c r="M195" s="6"/>
      <c r="Q195" s="7">
        <f t="shared" si="45"/>
        <v>148.69163706127534</v>
      </c>
      <c r="R195" s="2">
        <f t="shared" si="46"/>
        <v>47.5</v>
      </c>
      <c r="S195" s="4">
        <f t="shared" si="47"/>
        <v>0.14869163706127533</v>
      </c>
    </row>
    <row r="196" spans="1:19" ht="12">
      <c r="A196" s="2">
        <f t="shared" si="48"/>
        <v>171900</v>
      </c>
      <c r="B196" s="7">
        <f t="shared" si="34"/>
        <v>231.97094527587166</v>
      </c>
      <c r="C196" s="7">
        <f t="shared" si="35"/>
        <v>229.1150047019441</v>
      </c>
      <c r="D196" s="7">
        <f t="shared" si="36"/>
        <v>220.6175042557452</v>
      </c>
      <c r="E196" s="7">
        <f t="shared" si="37"/>
        <v>206.68767653902768</v>
      </c>
      <c r="F196" s="7">
        <f t="shared" si="38"/>
        <v>187.66851436386037</v>
      </c>
      <c r="G196" s="7">
        <f t="shared" si="39"/>
        <v>164.02832639052667</v>
      </c>
      <c r="H196" s="7">
        <f t="shared" si="40"/>
        <v>136.34920717289148</v>
      </c>
      <c r="I196" s="7">
        <f t="shared" si="41"/>
        <v>105.31270522078336</v>
      </c>
      <c r="J196" s="7">
        <f t="shared" si="42"/>
        <v>71.68304172592457</v>
      </c>
      <c r="K196" s="7">
        <f t="shared" si="43"/>
        <v>36.288293006826905</v>
      </c>
      <c r="L196" s="7">
        <f t="shared" si="44"/>
        <v>0</v>
      </c>
      <c r="M196" s="6"/>
      <c r="Q196" s="7">
        <f t="shared" si="45"/>
        <v>147.3735746015466</v>
      </c>
      <c r="R196" s="2">
        <f t="shared" si="46"/>
        <v>47.75</v>
      </c>
      <c r="S196" s="4">
        <f t="shared" si="47"/>
        <v>0.1473735746015466</v>
      </c>
    </row>
    <row r="197" spans="1:19" ht="12">
      <c r="A197" s="2">
        <f t="shared" si="48"/>
        <v>172800</v>
      </c>
      <c r="B197" s="7">
        <f t="shared" si="34"/>
        <v>229.91466806264378</v>
      </c>
      <c r="C197" s="7">
        <f t="shared" si="35"/>
        <v>227.08404314792642</v>
      </c>
      <c r="D197" s="7">
        <f t="shared" si="36"/>
        <v>218.6618664383585</v>
      </c>
      <c r="E197" s="7">
        <f t="shared" si="37"/>
        <v>204.85551613398576</v>
      </c>
      <c r="F197" s="7">
        <f t="shared" si="38"/>
        <v>186.00494507652047</v>
      </c>
      <c r="G197" s="7">
        <f t="shared" si="39"/>
        <v>162.57431114257815</v>
      </c>
      <c r="H197" s="7">
        <f t="shared" si="40"/>
        <v>135.14054938848122</v>
      </c>
      <c r="I197" s="7">
        <f t="shared" si="41"/>
        <v>104.37916706539312</v>
      </c>
      <c r="J197" s="7">
        <f t="shared" si="42"/>
        <v>71.04761104519858</v>
      </c>
      <c r="K197" s="7">
        <f t="shared" si="43"/>
        <v>35.96661706324438</v>
      </c>
      <c r="L197" s="7">
        <f t="shared" si="44"/>
        <v>0</v>
      </c>
      <c r="M197" s="6"/>
      <c r="Q197" s="7">
        <f t="shared" si="45"/>
        <v>146.0671960533009</v>
      </c>
      <c r="R197" s="2">
        <f t="shared" si="46"/>
        <v>48</v>
      </c>
      <c r="S197" s="4">
        <f t="shared" si="47"/>
        <v>0.1460671960533009</v>
      </c>
    </row>
    <row r="198" spans="1:19" ht="12">
      <c r="A198" s="2">
        <f t="shared" si="48"/>
        <v>173700</v>
      </c>
      <c r="B198" s="7">
        <f aca="true" t="shared" si="49" ref="B198:B261">2*$O$4*C197+(1-2*$O$4)*B197</f>
        <v>227.8766181240473</v>
      </c>
      <c r="C198" s="7">
        <f aca="true" t="shared" si="50" ref="C198:C261">$O$4*(D197+B197)+(1-2*$O$4)*C197</f>
        <v>225.0710845017802</v>
      </c>
      <c r="D198" s="7">
        <f aca="true" t="shared" si="51" ref="D198:D261">$O$4*(E197+C197)+(1-2*$O$4)*D197</f>
        <v>216.72356394422877</v>
      </c>
      <c r="E198" s="7">
        <f aca="true" t="shared" si="52" ref="E198:E261">$O$4*(F197+D197)+(1-2*$O$4)*E197</f>
        <v>203.03959666287244</v>
      </c>
      <c r="F198" s="7">
        <f aca="true" t="shared" si="53" ref="F198:F261">$O$4*(G197+E197)+(1-2*$O$4)*F197</f>
        <v>184.35612244098874</v>
      </c>
      <c r="G198" s="7">
        <f aca="true" t="shared" si="54" ref="G198:G261">$O$4*(H197+F197)+(1-2*$O$4)*G197</f>
        <v>161.1331851273225</v>
      </c>
      <c r="H198" s="7">
        <f aca="true" t="shared" si="55" ref="H198:H261">$O$4*(I197+G197)+(1-2*$O$4)*H197</f>
        <v>133.9426059836444</v>
      </c>
      <c r="I198" s="7">
        <f aca="true" t="shared" si="56" ref="I198:I261">$O$4*(J197+H197)+(1-2*$O$4)*I197</f>
        <v>103.4539045344348</v>
      </c>
      <c r="J198" s="7">
        <f aca="true" t="shared" si="57" ref="J198:J261">$O$4*(K197+I197)+(1-2*$O$4)*J197</f>
        <v>70.41781337896509</v>
      </c>
      <c r="K198" s="7">
        <f aca="true" t="shared" si="58" ref="K198:K261">$O$4*(L197+J197)+(1-2*$O$4)*K197</f>
        <v>35.647792753979914</v>
      </c>
      <c r="L198" s="7">
        <f aca="true" t="shared" si="59" ref="L198:L261">L197</f>
        <v>0</v>
      </c>
      <c r="M198" s="6"/>
      <c r="Q198" s="7">
        <f aca="true" t="shared" si="60" ref="Q198:Q261">(B198*$O$3/2+L198*$O$3/2+SUM(C198:K198)*$O$3)/($O$3*10)</f>
        <v>144.77239783902405</v>
      </c>
      <c r="R198" s="2">
        <f aca="true" t="shared" si="61" ref="R198:R261">A198/3600</f>
        <v>48.25</v>
      </c>
      <c r="S198" s="4">
        <f aca="true" t="shared" si="62" ref="S198:S261">(Q198-L198)/($B$5-L198)</f>
        <v>0.14477239783902404</v>
      </c>
    </row>
    <row r="199" spans="1:19" ht="12">
      <c r="A199" s="2">
        <f aca="true" t="shared" si="63" ref="A199:A262">$O$2+A198</f>
        <v>174600</v>
      </c>
      <c r="B199" s="7">
        <f t="shared" si="49"/>
        <v>225.85663391601497</v>
      </c>
      <c r="C199" s="7">
        <f t="shared" si="50"/>
        <v>223.07596920507785</v>
      </c>
      <c r="D199" s="7">
        <f t="shared" si="51"/>
        <v>214.802443123659</v>
      </c>
      <c r="E199" s="7">
        <f t="shared" si="52"/>
        <v>201.2397741642826</v>
      </c>
      <c r="F199" s="7">
        <f t="shared" si="53"/>
        <v>182.72191572794702</v>
      </c>
      <c r="G199" s="7">
        <f t="shared" si="54"/>
        <v>159.70483406851824</v>
      </c>
      <c r="H199" s="7">
        <f t="shared" si="55"/>
        <v>132.75528195365308</v>
      </c>
      <c r="I199" s="7">
        <f t="shared" si="56"/>
        <v>102.53684424018117</v>
      </c>
      <c r="J199" s="7">
        <f t="shared" si="57"/>
        <v>69.7935987699395</v>
      </c>
      <c r="K199" s="7">
        <f t="shared" si="58"/>
        <v>35.33179478754181</v>
      </c>
      <c r="L199" s="7">
        <f t="shared" si="59"/>
        <v>0</v>
      </c>
      <c r="M199" s="6"/>
      <c r="Q199" s="7">
        <f t="shared" si="60"/>
        <v>143.4890772998808</v>
      </c>
      <c r="R199" s="2">
        <f t="shared" si="61"/>
        <v>48.5</v>
      </c>
      <c r="S199" s="4">
        <f t="shared" si="62"/>
        <v>0.14348907729988078</v>
      </c>
    </row>
    <row r="200" spans="1:19" ht="12">
      <c r="A200" s="2">
        <f t="shared" si="63"/>
        <v>175500</v>
      </c>
      <c r="B200" s="7">
        <f t="shared" si="49"/>
        <v>223.85455532414025</v>
      </c>
      <c r="C200" s="7">
        <f t="shared" si="50"/>
        <v>221.09853911170444</v>
      </c>
      <c r="D200" s="7">
        <f t="shared" si="51"/>
        <v>212.8983516875943</v>
      </c>
      <c r="E200" s="7">
        <f t="shared" si="52"/>
        <v>199.45590595257733</v>
      </c>
      <c r="F200" s="7">
        <f t="shared" si="53"/>
        <v>181.10219536763347</v>
      </c>
      <c r="G200" s="7">
        <f t="shared" si="54"/>
        <v>158.28914470456112</v>
      </c>
      <c r="H200" s="7">
        <f t="shared" si="55"/>
        <v>131.57848313815467</v>
      </c>
      <c r="I200" s="7">
        <f t="shared" si="56"/>
        <v>101.62791344774406</v>
      </c>
      <c r="J200" s="7">
        <f t="shared" si="57"/>
        <v>69.17491770556333</v>
      </c>
      <c r="K200" s="7">
        <f t="shared" si="58"/>
        <v>35.01859809768993</v>
      </c>
      <c r="L200" s="7">
        <f t="shared" si="59"/>
        <v>0</v>
      </c>
      <c r="M200" s="6"/>
      <c r="Q200" s="7">
        <f t="shared" si="60"/>
        <v>142.2171326875293</v>
      </c>
      <c r="R200" s="2">
        <f t="shared" si="61"/>
        <v>48.75</v>
      </c>
      <c r="S200" s="4">
        <f t="shared" si="62"/>
        <v>0.1422171326875293</v>
      </c>
    </row>
    <row r="201" spans="1:19" ht="12">
      <c r="A201" s="2">
        <f t="shared" si="63"/>
        <v>176400</v>
      </c>
      <c r="B201" s="7">
        <f t="shared" si="49"/>
        <v>221.87022365118645</v>
      </c>
      <c r="C201" s="7">
        <f t="shared" si="50"/>
        <v>219.1386374755017</v>
      </c>
      <c r="D201" s="7">
        <f t="shared" si="51"/>
        <v>211.01113869566782</v>
      </c>
      <c r="E201" s="7">
        <f t="shared" si="52"/>
        <v>197.68785060660366</v>
      </c>
      <c r="F201" s="7">
        <f t="shared" si="53"/>
        <v>179.49683293950721</v>
      </c>
      <c r="G201" s="7">
        <f t="shared" si="54"/>
        <v>156.88600477936086</v>
      </c>
      <c r="H201" s="7">
        <f t="shared" si="55"/>
        <v>130.41211621351317</v>
      </c>
      <c r="I201" s="7">
        <f t="shared" si="56"/>
        <v>100.72704006910682</v>
      </c>
      <c r="J201" s="7">
        <f t="shared" si="57"/>
        <v>68.56172111391398</v>
      </c>
      <c r="K201" s="7">
        <f t="shared" si="58"/>
        <v>34.708177841355976</v>
      </c>
      <c r="L201" s="7">
        <f t="shared" si="59"/>
        <v>0</v>
      </c>
      <c r="M201" s="6"/>
      <c r="Q201" s="7">
        <f t="shared" si="60"/>
        <v>140.95646315601243</v>
      </c>
      <c r="R201" s="2">
        <f t="shared" si="61"/>
        <v>49</v>
      </c>
      <c r="S201" s="4">
        <f t="shared" si="62"/>
        <v>0.14095646315601243</v>
      </c>
    </row>
    <row r="202" spans="1:19" ht="12">
      <c r="A202" s="2">
        <f t="shared" si="63"/>
        <v>177300</v>
      </c>
      <c r="B202" s="7">
        <f t="shared" si="49"/>
        <v>219.9034816046934</v>
      </c>
      <c r="C202" s="7">
        <f t="shared" si="50"/>
        <v>217.19610893800802</v>
      </c>
      <c r="D202" s="7">
        <f t="shared" si="51"/>
        <v>209.14065454434493</v>
      </c>
      <c r="E202" s="7">
        <f t="shared" si="52"/>
        <v>195.93546795851205</v>
      </c>
      <c r="F202" s="7">
        <f t="shared" si="53"/>
        <v>177.90570116200925</v>
      </c>
      <c r="G202" s="7">
        <f t="shared" si="54"/>
        <v>155.4953030333084</v>
      </c>
      <c r="H202" s="7">
        <f t="shared" si="55"/>
        <v>129.25608868523204</v>
      </c>
      <c r="I202" s="7">
        <f t="shared" si="56"/>
        <v>99.83415265722368</v>
      </c>
      <c r="J202" s="7">
        <f t="shared" si="57"/>
        <v>67.95396035966252</v>
      </c>
      <c r="K202" s="7">
        <f t="shared" si="58"/>
        <v>34.4005093965887</v>
      </c>
      <c r="L202" s="7">
        <f t="shared" si="59"/>
        <v>0</v>
      </c>
      <c r="M202" s="6"/>
      <c r="Q202" s="7">
        <f t="shared" si="60"/>
        <v>139.70696875372363</v>
      </c>
      <c r="R202" s="2">
        <f t="shared" si="61"/>
        <v>49.25</v>
      </c>
      <c r="S202" s="4">
        <f t="shared" si="62"/>
        <v>0.13970696875372363</v>
      </c>
    </row>
    <row r="203" spans="1:19" ht="12">
      <c r="A203" s="2">
        <f t="shared" si="63"/>
        <v>178200</v>
      </c>
      <c r="B203" s="7">
        <f t="shared" si="49"/>
        <v>217.95417328467994</v>
      </c>
      <c r="C203" s="7">
        <f t="shared" si="50"/>
        <v>215.27079951629602</v>
      </c>
      <c r="D203" s="7">
        <f t="shared" si="51"/>
        <v>207.28675095516382</v>
      </c>
      <c r="E203" s="7">
        <f t="shared" si="52"/>
        <v>194.19861908267086</v>
      </c>
      <c r="F203" s="7">
        <f t="shared" si="53"/>
        <v>176.32867388241795</v>
      </c>
      <c r="G203" s="7">
        <f t="shared" si="54"/>
        <v>154.1169291943332</v>
      </c>
      <c r="H203" s="7">
        <f t="shared" si="55"/>
        <v>128.11030888045653</v>
      </c>
      <c r="I203" s="7">
        <f t="shared" si="56"/>
        <v>98.94918040018467</v>
      </c>
      <c r="J203" s="7">
        <f t="shared" si="57"/>
        <v>67.35158724007796</v>
      </c>
      <c r="K203" s="7">
        <f t="shared" si="58"/>
        <v>34.095568360523345</v>
      </c>
      <c r="L203" s="7">
        <f t="shared" si="59"/>
        <v>0</v>
      </c>
      <c r="M203" s="6"/>
      <c r="Q203" s="7">
        <f t="shared" si="60"/>
        <v>138.46855041544646</v>
      </c>
      <c r="R203" s="2">
        <f t="shared" si="61"/>
        <v>49.5</v>
      </c>
      <c r="S203" s="4">
        <f t="shared" si="62"/>
        <v>0.13846855041544645</v>
      </c>
    </row>
    <row r="204" spans="1:19" ht="12">
      <c r="A204" s="2">
        <f t="shared" si="63"/>
        <v>179100</v>
      </c>
      <c r="B204" s="7">
        <f t="shared" si="49"/>
        <v>216.02214417144353</v>
      </c>
      <c r="C204" s="7">
        <f t="shared" si="50"/>
        <v>213.36255659090665</v>
      </c>
      <c r="D204" s="7">
        <f t="shared" si="51"/>
        <v>205.44928096307393</v>
      </c>
      <c r="E204" s="7">
        <f t="shared" si="52"/>
        <v>192.47716628467728</v>
      </c>
      <c r="F204" s="7">
        <f t="shared" si="53"/>
        <v>174.7656260667985</v>
      </c>
      <c r="G204" s="7">
        <f t="shared" si="54"/>
        <v>152.7507739690481</v>
      </c>
      <c r="H204" s="7">
        <f t="shared" si="55"/>
        <v>126.97468594055425</v>
      </c>
      <c r="I204" s="7">
        <f t="shared" si="56"/>
        <v>98.07205311544413</v>
      </c>
      <c r="J204" s="7">
        <f t="shared" si="57"/>
        <v>66.75455398107671</v>
      </c>
      <c r="K204" s="7">
        <f t="shared" si="58"/>
        <v>33.7933305473746</v>
      </c>
      <c r="L204" s="7">
        <f t="shared" si="59"/>
        <v>0</v>
      </c>
      <c r="M204" s="6"/>
      <c r="Q204" s="7">
        <f t="shared" si="60"/>
        <v>137.2411099544676</v>
      </c>
      <c r="R204" s="2">
        <f t="shared" si="61"/>
        <v>49.75</v>
      </c>
      <c r="S204" s="4">
        <f t="shared" si="62"/>
        <v>0.1372411099544676</v>
      </c>
    </row>
    <row r="205" spans="1:19" ht="12">
      <c r="A205" s="2">
        <f t="shared" si="63"/>
        <v>180000</v>
      </c>
      <c r="B205" s="7">
        <f t="shared" si="49"/>
        <v>214.10724111345695</v>
      </c>
      <c r="C205" s="7">
        <f t="shared" si="50"/>
        <v>211.47122889388015</v>
      </c>
      <c r="D205" s="7">
        <f t="shared" si="51"/>
        <v>203.6280989048709</v>
      </c>
      <c r="E205" s="7">
        <f t="shared" si="52"/>
        <v>190.77097309046368</v>
      </c>
      <c r="F205" s="7">
        <f t="shared" si="53"/>
        <v>173.2164337900447</v>
      </c>
      <c r="G205" s="7">
        <f t="shared" si="54"/>
        <v>151.39672903398045</v>
      </c>
      <c r="H205" s="7">
        <f t="shared" si="55"/>
        <v>125.8491298137724</v>
      </c>
      <c r="I205" s="7">
        <f t="shared" si="56"/>
        <v>97.2027012441115</v>
      </c>
      <c r="J205" s="7">
        <f t="shared" si="57"/>
        <v>66.16281323331623</v>
      </c>
      <c r="K205" s="7">
        <f t="shared" si="58"/>
        <v>33.4937719864525</v>
      </c>
      <c r="L205" s="7">
        <f t="shared" si="59"/>
        <v>0</v>
      </c>
      <c r="M205" s="6"/>
      <c r="Q205" s="7">
        <f t="shared" si="60"/>
        <v>136.02455005476207</v>
      </c>
      <c r="R205" s="2">
        <f t="shared" si="61"/>
        <v>50</v>
      </c>
      <c r="S205" s="4">
        <f t="shared" si="62"/>
        <v>0.13602455005476208</v>
      </c>
    </row>
    <row r="206" spans="1:19" ht="12">
      <c r="A206" s="2">
        <f t="shared" si="63"/>
        <v>180900</v>
      </c>
      <c r="B206" s="7">
        <f t="shared" si="49"/>
        <v>212.20931231536167</v>
      </c>
      <c r="C206" s="7">
        <f t="shared" si="50"/>
        <v>209.5966664968845</v>
      </c>
      <c r="D206" s="7">
        <f t="shared" si="51"/>
        <v>201.82306040772767</v>
      </c>
      <c r="E206" s="7">
        <f t="shared" si="52"/>
        <v>189.07990423549947</v>
      </c>
      <c r="F206" s="7">
        <f t="shared" si="53"/>
        <v>171.6809742260124</v>
      </c>
      <c r="G206" s="7">
        <f t="shared" si="54"/>
        <v>150.0546870268887</v>
      </c>
      <c r="H206" s="7">
        <f t="shared" si="55"/>
        <v>124.73355124796937</v>
      </c>
      <c r="I206" s="7">
        <f t="shared" si="56"/>
        <v>96.34105584530312</v>
      </c>
      <c r="J206" s="7">
        <f t="shared" si="57"/>
        <v>65.57631806833157</v>
      </c>
      <c r="K206" s="7">
        <f t="shared" si="58"/>
        <v>33.196868920200544</v>
      </c>
      <c r="L206" s="7">
        <f t="shared" si="59"/>
        <v>0</v>
      </c>
      <c r="M206" s="6"/>
      <c r="Q206" s="7">
        <f t="shared" si="60"/>
        <v>134.81877426324985</v>
      </c>
      <c r="R206" s="2">
        <f t="shared" si="61"/>
        <v>50.25</v>
      </c>
      <c r="S206" s="4">
        <f t="shared" si="62"/>
        <v>0.13481877426324984</v>
      </c>
    </row>
    <row r="207" spans="1:19" ht="12">
      <c r="A207" s="2">
        <f t="shared" si="63"/>
        <v>181800</v>
      </c>
      <c r="B207" s="7">
        <f t="shared" si="49"/>
        <v>210.32820732605808</v>
      </c>
      <c r="C207" s="7">
        <f t="shared" si="50"/>
        <v>207.73872079943982</v>
      </c>
      <c r="D207" s="7">
        <f t="shared" si="51"/>
        <v>200.034022377822</v>
      </c>
      <c r="E207" s="7">
        <f t="shared" si="52"/>
        <v>187.40382565408626</v>
      </c>
      <c r="F207" s="7">
        <f t="shared" si="53"/>
        <v>170.15912563774322</v>
      </c>
      <c r="G207" s="7">
        <f t="shared" si="54"/>
        <v>148.72454153816227</v>
      </c>
      <c r="H207" s="7">
        <f t="shared" si="55"/>
        <v>123.62786178342049</v>
      </c>
      <c r="I207" s="7">
        <f t="shared" si="56"/>
        <v>95.4870485905532</v>
      </c>
      <c r="J207" s="7">
        <f t="shared" si="57"/>
        <v>64.99502197471415</v>
      </c>
      <c r="K207" s="7">
        <f t="shared" si="58"/>
        <v>32.90259780225552</v>
      </c>
      <c r="L207" s="7">
        <f t="shared" si="59"/>
        <v>0</v>
      </c>
      <c r="M207" s="6"/>
      <c r="Q207" s="7">
        <f t="shared" si="60"/>
        <v>133.6236869821226</v>
      </c>
      <c r="R207" s="2">
        <f t="shared" si="61"/>
        <v>50.5</v>
      </c>
      <c r="S207" s="4">
        <f t="shared" si="62"/>
        <v>0.1336236869821226</v>
      </c>
    </row>
    <row r="208" spans="1:19" ht="12">
      <c r="A208" s="2">
        <f t="shared" si="63"/>
        <v>182700</v>
      </c>
      <c r="B208" s="7">
        <f t="shared" si="49"/>
        <v>208.46377702689293</v>
      </c>
      <c r="C208" s="7">
        <f t="shared" si="50"/>
        <v>205.89724451723998</v>
      </c>
      <c r="D208" s="7">
        <f t="shared" si="51"/>
        <v>198.26084298905954</v>
      </c>
      <c r="E208" s="7">
        <f t="shared" si="52"/>
        <v>185.74260446874763</v>
      </c>
      <c r="F208" s="7">
        <f t="shared" si="53"/>
        <v>168.65076736777758</v>
      </c>
      <c r="G208" s="7">
        <f t="shared" si="54"/>
        <v>147.40618710230436</v>
      </c>
      <c r="H208" s="7">
        <f t="shared" si="55"/>
        <v>122.53197374569531</v>
      </c>
      <c r="I208" s="7">
        <f t="shared" si="56"/>
        <v>94.64061175828337</v>
      </c>
      <c r="J208" s="7">
        <f t="shared" si="57"/>
        <v>64.4188788543311</v>
      </c>
      <c r="K208" s="7">
        <f t="shared" si="58"/>
        <v>32.61093529552864</v>
      </c>
      <c r="L208" s="7">
        <f t="shared" si="59"/>
        <v>0</v>
      </c>
      <c r="M208" s="6"/>
      <c r="Q208" s="7">
        <f t="shared" si="60"/>
        <v>132.4391934612414</v>
      </c>
      <c r="R208" s="2">
        <f t="shared" si="61"/>
        <v>50.75</v>
      </c>
      <c r="S208" s="4">
        <f t="shared" si="62"/>
        <v>0.1324391934612414</v>
      </c>
    </row>
    <row r="209" spans="1:19" ht="12">
      <c r="A209" s="2">
        <f t="shared" si="63"/>
        <v>183600</v>
      </c>
      <c r="B209" s="7">
        <f t="shared" si="49"/>
        <v>206.61587361994282</v>
      </c>
      <c r="C209" s="7">
        <f t="shared" si="50"/>
        <v>204.0720916705701</v>
      </c>
      <c r="D209" s="7">
        <f t="shared" si="51"/>
        <v>196.5033816718922</v>
      </c>
      <c r="E209" s="7">
        <f t="shared" si="52"/>
        <v>184.09610897971072</v>
      </c>
      <c r="F209" s="7">
        <f t="shared" si="53"/>
        <v>167.15577982855643</v>
      </c>
      <c r="G209" s="7">
        <f t="shared" si="54"/>
        <v>146.09951918949545</v>
      </c>
      <c r="H209" s="7">
        <f t="shared" si="55"/>
        <v>121.44580023860627</v>
      </c>
      <c r="I209" s="7">
        <f t="shared" si="56"/>
        <v>93.80167822832885</v>
      </c>
      <c r="J209" s="7">
        <f t="shared" si="57"/>
        <v>63.847843018585024</v>
      </c>
      <c r="K209" s="7">
        <f t="shared" si="58"/>
        <v>32.32185827030722</v>
      </c>
      <c r="L209" s="7">
        <f t="shared" si="59"/>
        <v>0</v>
      </c>
      <c r="M209" s="6"/>
      <c r="Q209" s="7">
        <f t="shared" si="60"/>
        <v>131.26519979060237</v>
      </c>
      <c r="R209" s="2">
        <f t="shared" si="61"/>
        <v>51</v>
      </c>
      <c r="S209" s="4">
        <f t="shared" si="62"/>
        <v>0.13126519979060236</v>
      </c>
    </row>
    <row r="210" spans="1:19" ht="12">
      <c r="A210" s="2">
        <f t="shared" si="63"/>
        <v>184500</v>
      </c>
      <c r="B210" s="7">
        <f t="shared" si="49"/>
        <v>204.78435061639448</v>
      </c>
      <c r="C210" s="7">
        <f t="shared" si="50"/>
        <v>202.26311757282022</v>
      </c>
      <c r="D210" s="7">
        <f t="shared" si="51"/>
        <v>194.7614991022309</v>
      </c>
      <c r="E210" s="7">
        <f t="shared" si="52"/>
        <v>182.4642086544805</v>
      </c>
      <c r="F210" s="7">
        <f t="shared" si="53"/>
        <v>165.67404449291004</v>
      </c>
      <c r="G210" s="7">
        <f t="shared" si="54"/>
        <v>144.8044341972373</v>
      </c>
      <c r="H210" s="7">
        <f t="shared" si="55"/>
        <v>120.3692551372265</v>
      </c>
      <c r="I210" s="7">
        <f t="shared" si="56"/>
        <v>92.97018147652095</v>
      </c>
      <c r="J210" s="7">
        <f t="shared" si="57"/>
        <v>63.2818691847128</v>
      </c>
      <c r="K210" s="7">
        <f t="shared" si="58"/>
        <v>32.03534380237663</v>
      </c>
      <c r="L210" s="7">
        <f t="shared" si="59"/>
        <v>0</v>
      </c>
      <c r="M210" s="6"/>
      <c r="Q210" s="7">
        <f t="shared" si="60"/>
        <v>130.10161289287134</v>
      </c>
      <c r="R210" s="2">
        <f t="shared" si="61"/>
        <v>51.25</v>
      </c>
      <c r="S210" s="4">
        <f t="shared" si="62"/>
        <v>0.13010161289287134</v>
      </c>
    </row>
    <row r="211" spans="1:19" ht="12">
      <c r="A211" s="2">
        <f t="shared" si="63"/>
        <v>185400</v>
      </c>
      <c r="B211" s="7">
        <f t="shared" si="49"/>
        <v>202.969062825021</v>
      </c>
      <c r="C211" s="7">
        <f t="shared" si="50"/>
        <v>200.4701788190948</v>
      </c>
      <c r="D211" s="7">
        <f t="shared" si="51"/>
        <v>193.0350571904529</v>
      </c>
      <c r="E211" s="7">
        <f t="shared" si="52"/>
        <v>180.84677411750528</v>
      </c>
      <c r="F211" s="7">
        <f t="shared" si="53"/>
        <v>164.2054438846332</v>
      </c>
      <c r="G211" s="7">
        <f t="shared" si="54"/>
        <v>143.52082944207558</v>
      </c>
      <c r="H211" s="7">
        <f t="shared" si="55"/>
        <v>119.3022530809764</v>
      </c>
      <c r="I211" s="7">
        <f t="shared" si="56"/>
        <v>92.14605556932402</v>
      </c>
      <c r="J211" s="7">
        <f t="shared" si="57"/>
        <v>62.72091247212271</v>
      </c>
      <c r="K211" s="7">
        <f t="shared" si="58"/>
        <v>31.751369171162064</v>
      </c>
      <c r="L211" s="7">
        <f t="shared" si="59"/>
        <v>0</v>
      </c>
      <c r="M211" s="6"/>
      <c r="Q211" s="7">
        <f t="shared" si="60"/>
        <v>128.94834051598576</v>
      </c>
      <c r="R211" s="2">
        <f t="shared" si="61"/>
        <v>51.5</v>
      </c>
      <c r="S211" s="4">
        <f t="shared" si="62"/>
        <v>0.12894834051598575</v>
      </c>
    </row>
    <row r="212" spans="1:19" ht="12">
      <c r="A212" s="2">
        <f t="shared" si="63"/>
        <v>186300</v>
      </c>
      <c r="B212" s="7">
        <f t="shared" si="49"/>
        <v>201.16986634075414</v>
      </c>
      <c r="C212" s="7">
        <f t="shared" si="50"/>
        <v>198.69313327491716</v>
      </c>
      <c r="D212" s="7">
        <f t="shared" si="51"/>
        <v>191.32391907050282</v>
      </c>
      <c r="E212" s="7">
        <f t="shared" si="52"/>
        <v>179.24367713993246</v>
      </c>
      <c r="F212" s="7">
        <f t="shared" si="53"/>
        <v>162.7498615691464</v>
      </c>
      <c r="G212" s="7">
        <f t="shared" si="54"/>
        <v>142.24860315140063</v>
      </c>
      <c r="H212" s="7">
        <f t="shared" si="55"/>
        <v>118.24470946677724</v>
      </c>
      <c r="I212" s="7">
        <f t="shared" si="56"/>
        <v>91.32923515852642</v>
      </c>
      <c r="J212" s="7">
        <f t="shared" si="57"/>
        <v>62.16492839876935</v>
      </c>
      <c r="K212" s="7">
        <f t="shared" si="58"/>
        <v>31.469911857889556</v>
      </c>
      <c r="L212" s="7">
        <f t="shared" si="59"/>
        <v>0</v>
      </c>
      <c r="M212" s="6"/>
      <c r="Q212" s="7">
        <f t="shared" si="60"/>
        <v>127.80529122582391</v>
      </c>
      <c r="R212" s="2">
        <f t="shared" si="61"/>
        <v>51.75</v>
      </c>
      <c r="S212" s="4">
        <f t="shared" si="62"/>
        <v>0.1278052912258239</v>
      </c>
    </row>
    <row r="213" spans="1:19" ht="12">
      <c r="A213" s="2">
        <f t="shared" si="63"/>
        <v>187200</v>
      </c>
      <c r="B213" s="7">
        <f t="shared" si="49"/>
        <v>199.3866185333515</v>
      </c>
      <c r="C213" s="7">
        <f t="shared" si="50"/>
        <v>196.9318400650293</v>
      </c>
      <c r="D213" s="7">
        <f t="shared" si="51"/>
        <v>189.62794908908666</v>
      </c>
      <c r="E213" s="7">
        <f t="shared" si="52"/>
        <v>177.6547906294548</v>
      </c>
      <c r="F213" s="7">
        <f t="shared" si="53"/>
        <v>161.3071821442409</v>
      </c>
      <c r="G213" s="7">
        <f t="shared" si="54"/>
        <v>140.98765445532467</v>
      </c>
      <c r="H213" s="7">
        <f t="shared" si="55"/>
        <v>117.19654044227137</v>
      </c>
      <c r="I213" s="7">
        <f t="shared" si="56"/>
        <v>90.51965547598417</v>
      </c>
      <c r="J213" s="7">
        <f t="shared" si="57"/>
        <v>61.613872877565164</v>
      </c>
      <c r="K213" s="7">
        <f t="shared" si="58"/>
        <v>31.190949543766042</v>
      </c>
      <c r="L213" s="7">
        <f t="shared" si="59"/>
        <v>0</v>
      </c>
      <c r="M213" s="6"/>
      <c r="Q213" s="7">
        <f t="shared" si="60"/>
        <v>126.6723743989399</v>
      </c>
      <c r="R213" s="2">
        <f t="shared" si="61"/>
        <v>52</v>
      </c>
      <c r="S213" s="4">
        <f t="shared" si="62"/>
        <v>0.12667237439893989</v>
      </c>
    </row>
    <row r="214" spans="1:19" ht="12">
      <c r="A214" s="2">
        <f t="shared" si="63"/>
        <v>188100</v>
      </c>
      <c r="B214" s="7">
        <f t="shared" si="49"/>
        <v>197.6191780361595</v>
      </c>
      <c r="C214" s="7">
        <f t="shared" si="50"/>
        <v>195.18615956228592</v>
      </c>
      <c r="D214" s="7">
        <f t="shared" si="51"/>
        <v>187.94701279495854</v>
      </c>
      <c r="E214" s="7">
        <f t="shared" si="52"/>
        <v>176.07998862024525</v>
      </c>
      <c r="F214" s="7">
        <f t="shared" si="53"/>
        <v>159.87729123090804</v>
      </c>
      <c r="G214" s="7">
        <f t="shared" si="54"/>
        <v>139.73788337863533</v>
      </c>
      <c r="H214" s="7">
        <f t="shared" si="55"/>
        <v>116.15766289910718</v>
      </c>
      <c r="I214" s="7">
        <f t="shared" si="56"/>
        <v>89.71725232841672</v>
      </c>
      <c r="J214" s="7">
        <f t="shared" si="57"/>
        <v>61.06770221282832</v>
      </c>
      <c r="K214" s="7">
        <f t="shared" si="58"/>
        <v>30.91446010817795</v>
      </c>
      <c r="L214" s="7">
        <f t="shared" si="59"/>
        <v>0</v>
      </c>
      <c r="M214" s="6"/>
      <c r="Q214" s="7">
        <f t="shared" si="60"/>
        <v>125.5495002153643</v>
      </c>
      <c r="R214" s="2">
        <f t="shared" si="61"/>
        <v>52.25</v>
      </c>
      <c r="S214" s="4">
        <f t="shared" si="62"/>
        <v>0.12554950021536432</v>
      </c>
    </row>
    <row r="215" spans="1:19" ht="12">
      <c r="A215" s="2">
        <f t="shared" si="63"/>
        <v>189000</v>
      </c>
      <c r="B215" s="7">
        <f t="shared" si="49"/>
        <v>195.8674047349705</v>
      </c>
      <c r="C215" s="7">
        <f t="shared" si="50"/>
        <v>193.45595337664255</v>
      </c>
      <c r="D215" s="7">
        <f t="shared" si="51"/>
        <v>186.28097692829965</v>
      </c>
      <c r="E215" s="7">
        <f t="shared" si="52"/>
        <v>174.51914626298063</v>
      </c>
      <c r="F215" s="7">
        <f t="shared" si="53"/>
        <v>158.46007546425128</v>
      </c>
      <c r="G215" s="7">
        <f t="shared" si="54"/>
        <v>138.49919083282336</v>
      </c>
      <c r="H215" s="7">
        <f t="shared" si="55"/>
        <v>115.12799446628875</v>
      </c>
      <c r="I215" s="7">
        <f t="shared" si="56"/>
        <v>88.92196209225347</v>
      </c>
      <c r="J215" s="7">
        <f t="shared" si="57"/>
        <v>60.52637309676601</v>
      </c>
      <c r="K215" s="7">
        <f t="shared" si="58"/>
        <v>30.640421626908022</v>
      </c>
      <c r="L215" s="7">
        <f t="shared" si="59"/>
        <v>0</v>
      </c>
      <c r="M215" s="6"/>
      <c r="Q215" s="7">
        <f t="shared" si="60"/>
        <v>124.4365796514699</v>
      </c>
      <c r="R215" s="2">
        <f t="shared" si="61"/>
        <v>52.5</v>
      </c>
      <c r="S215" s="4">
        <f t="shared" si="62"/>
        <v>0.1244365796514699</v>
      </c>
    </row>
    <row r="216" spans="1:19" ht="12">
      <c r="A216" s="2">
        <f t="shared" si="63"/>
        <v>189900</v>
      </c>
      <c r="B216" s="7">
        <f t="shared" si="49"/>
        <v>194.13115975697437</v>
      </c>
      <c r="C216" s="7">
        <f t="shared" si="50"/>
        <v>191.74108434423718</v>
      </c>
      <c r="D216" s="7">
        <f t="shared" si="51"/>
        <v>184.62970941018824</v>
      </c>
      <c r="E216" s="7">
        <f t="shared" si="52"/>
        <v>172.97213981495293</v>
      </c>
      <c r="F216" s="7">
        <f t="shared" si="53"/>
        <v>157.05542248447978</v>
      </c>
      <c r="G216" s="7">
        <f t="shared" si="54"/>
        <v>137.27147860818496</v>
      </c>
      <c r="H216" s="7">
        <f t="shared" si="55"/>
        <v>114.10745350358852</v>
      </c>
      <c r="I216" s="7">
        <f t="shared" si="56"/>
        <v>88.13372170853069</v>
      </c>
      <c r="J216" s="7">
        <f t="shared" si="57"/>
        <v>59.98984260599262</v>
      </c>
      <c r="K216" s="7">
        <f t="shared" si="58"/>
        <v>30.36881237037001</v>
      </c>
      <c r="L216" s="7">
        <f t="shared" si="59"/>
        <v>0</v>
      </c>
      <c r="M216" s="6"/>
      <c r="Q216" s="7">
        <f t="shared" si="60"/>
        <v>123.33352447290122</v>
      </c>
      <c r="R216" s="2">
        <f t="shared" si="61"/>
        <v>52.75</v>
      </c>
      <c r="S216" s="4">
        <f t="shared" si="62"/>
        <v>0.12333352447290122</v>
      </c>
    </row>
    <row r="217" spans="1:19" ht="12">
      <c r="A217" s="2">
        <f t="shared" si="63"/>
        <v>190800</v>
      </c>
      <c r="B217" s="7">
        <f t="shared" si="49"/>
        <v>192.4103054598036</v>
      </c>
      <c r="C217" s="7">
        <f t="shared" si="50"/>
        <v>190.04141651656494</v>
      </c>
      <c r="D217" s="7">
        <f t="shared" si="51"/>
        <v>182.99307933216113</v>
      </c>
      <c r="E217" s="7">
        <f t="shared" si="52"/>
        <v>171.4388466302673</v>
      </c>
      <c r="F217" s="7">
        <f t="shared" si="53"/>
        <v>155.66322092798396</v>
      </c>
      <c r="G217" s="7">
        <f t="shared" si="54"/>
        <v>136.0546493659964</v>
      </c>
      <c r="H217" s="7">
        <f t="shared" si="55"/>
        <v>113.09595909502242</v>
      </c>
      <c r="I217" s="7">
        <f t="shared" si="56"/>
        <v>87.3524686778378</v>
      </c>
      <c r="J217" s="7">
        <f t="shared" si="57"/>
        <v>59.45806819808218</v>
      </c>
      <c r="K217" s="7">
        <f t="shared" si="58"/>
        <v>30.099610801860948</v>
      </c>
      <c r="L217" s="7">
        <f t="shared" si="59"/>
        <v>0</v>
      </c>
      <c r="M217" s="6"/>
      <c r="Q217" s="7">
        <f t="shared" si="60"/>
        <v>122.24024722756789</v>
      </c>
      <c r="R217" s="2">
        <f t="shared" si="61"/>
        <v>53</v>
      </c>
      <c r="S217" s="4">
        <f t="shared" si="62"/>
        <v>0.12224024722756789</v>
      </c>
    </row>
    <row r="218" spans="1:19" ht="12">
      <c r="A218" s="2">
        <f t="shared" si="63"/>
        <v>191700</v>
      </c>
      <c r="B218" s="7">
        <f t="shared" si="49"/>
        <v>190.70470542067176</v>
      </c>
      <c r="C218" s="7">
        <f t="shared" si="50"/>
        <v>188.3568151497455</v>
      </c>
      <c r="D218" s="7">
        <f t="shared" si="51"/>
        <v>181.37095694586475</v>
      </c>
      <c r="E218" s="7">
        <f t="shared" si="52"/>
        <v>169.91914515012706</v>
      </c>
      <c r="F218" s="7">
        <f t="shared" si="53"/>
        <v>154.28336041849045</v>
      </c>
      <c r="G218" s="7">
        <f t="shared" si="54"/>
        <v>134.84860663076128</v>
      </c>
      <c r="H218" s="7">
        <f t="shared" si="55"/>
        <v>112.0934310423866</v>
      </c>
      <c r="I218" s="7">
        <f t="shared" si="56"/>
        <v>86.57814105531224</v>
      </c>
      <c r="J218" s="7">
        <f t="shared" si="57"/>
        <v>58.93100770815456</v>
      </c>
      <c r="K218" s="7">
        <f t="shared" si="58"/>
        <v>29.83279557583065</v>
      </c>
      <c r="L218" s="7">
        <f t="shared" si="59"/>
        <v>0</v>
      </c>
      <c r="M218" s="6"/>
      <c r="Q218" s="7">
        <f t="shared" si="60"/>
        <v>121.15666123870092</v>
      </c>
      <c r="R218" s="2">
        <f t="shared" si="61"/>
        <v>53.25</v>
      </c>
      <c r="S218" s="4">
        <f t="shared" si="62"/>
        <v>0.12115666123870092</v>
      </c>
    </row>
    <row r="219" spans="1:19" ht="12">
      <c r="A219" s="2">
        <f t="shared" si="63"/>
        <v>192600</v>
      </c>
      <c r="B219" s="7">
        <f t="shared" si="49"/>
        <v>189.01422442560488</v>
      </c>
      <c r="C219" s="7">
        <f t="shared" si="50"/>
        <v>186.68714669388186</v>
      </c>
      <c r="D219" s="7">
        <f t="shared" si="51"/>
        <v>179.76321365279625</v>
      </c>
      <c r="E219" s="7">
        <f t="shared" si="52"/>
        <v>168.41291489320344</v>
      </c>
      <c r="F219" s="7">
        <f t="shared" si="53"/>
        <v>152.91573155829715</v>
      </c>
      <c r="G219" s="7">
        <f t="shared" si="54"/>
        <v>133.6532547825289</v>
      </c>
      <c r="H219" s="7">
        <f t="shared" si="55"/>
        <v>111.09978985885472</v>
      </c>
      <c r="I219" s="7">
        <f t="shared" si="56"/>
        <v>85.81067744568224</v>
      </c>
      <c r="J219" s="7">
        <f t="shared" si="57"/>
        <v>58.40861934549473</v>
      </c>
      <c r="K219" s="7">
        <f t="shared" si="58"/>
        <v>29.568345536168223</v>
      </c>
      <c r="L219" s="7">
        <f t="shared" si="59"/>
        <v>0</v>
      </c>
      <c r="M219" s="6"/>
      <c r="Q219" s="7">
        <f t="shared" si="60"/>
        <v>120.082680597971</v>
      </c>
      <c r="R219" s="2">
        <f t="shared" si="61"/>
        <v>53.5</v>
      </c>
      <c r="S219" s="4">
        <f t="shared" si="62"/>
        <v>0.120082680597971</v>
      </c>
    </row>
    <row r="220" spans="1:19" ht="12">
      <c r="A220" s="2">
        <f t="shared" si="63"/>
        <v>193500</v>
      </c>
      <c r="B220" s="7">
        <f t="shared" si="49"/>
        <v>187.3387284587643</v>
      </c>
      <c r="C220" s="7">
        <f t="shared" si="50"/>
        <v>185.03227878251133</v>
      </c>
      <c r="D220" s="7">
        <f t="shared" si="51"/>
        <v>178.16972199413365</v>
      </c>
      <c r="E220" s="7">
        <f t="shared" si="52"/>
        <v>166.9200364460906</v>
      </c>
      <c r="F220" s="7">
        <f t="shared" si="53"/>
        <v>151.56022591958686</v>
      </c>
      <c r="G220" s="7">
        <f t="shared" si="54"/>
        <v>132.46849904928277</v>
      </c>
      <c r="H220" s="7">
        <f t="shared" si="55"/>
        <v>110.11495676263534</v>
      </c>
      <c r="I220" s="7">
        <f t="shared" si="56"/>
        <v>85.05001699835682</v>
      </c>
      <c r="J220" s="7">
        <f t="shared" si="57"/>
        <v>57.890861690204694</v>
      </c>
      <c r="K220" s="7">
        <f t="shared" si="58"/>
        <v>29.306239714505203</v>
      </c>
      <c r="L220" s="7">
        <f t="shared" si="59"/>
        <v>0</v>
      </c>
      <c r="M220" s="6"/>
      <c r="Q220" s="7">
        <f t="shared" si="60"/>
        <v>119.01822015866891</v>
      </c>
      <c r="R220" s="2">
        <f t="shared" si="61"/>
        <v>53.75</v>
      </c>
      <c r="S220" s="4">
        <f t="shared" si="62"/>
        <v>0.1190182201586689</v>
      </c>
    </row>
    <row r="221" spans="1:19" ht="12">
      <c r="A221" s="2">
        <f t="shared" si="63"/>
        <v>194400</v>
      </c>
      <c r="B221" s="7">
        <f t="shared" si="49"/>
        <v>185.67808469186215</v>
      </c>
      <c r="C221" s="7">
        <f t="shared" si="50"/>
        <v>183.39208022214643</v>
      </c>
      <c r="D221" s="7">
        <f t="shared" si="51"/>
        <v>176.59035564065414</v>
      </c>
      <c r="E221" s="7">
        <f t="shared" si="52"/>
        <v>165.44039145384474</v>
      </c>
      <c r="F221" s="7">
        <f t="shared" si="53"/>
        <v>150.21673603581874</v>
      </c>
      <c r="G221" s="7">
        <f t="shared" si="54"/>
        <v>131.29424549939915</v>
      </c>
      <c r="H221" s="7">
        <f t="shared" si="55"/>
        <v>109.13885367068815</v>
      </c>
      <c r="I221" s="7">
        <f t="shared" si="56"/>
        <v>84.29609940256232</v>
      </c>
      <c r="J221" s="7">
        <f t="shared" si="57"/>
        <v>57.37769368988765</v>
      </c>
      <c r="K221" s="7">
        <f t="shared" si="58"/>
        <v>29.046457328535148</v>
      </c>
      <c r="L221" s="7">
        <f t="shared" si="59"/>
        <v>0</v>
      </c>
      <c r="M221" s="6"/>
      <c r="Q221" s="7">
        <f t="shared" si="60"/>
        <v>117.96319552894674</v>
      </c>
      <c r="R221" s="2">
        <f t="shared" si="61"/>
        <v>54</v>
      </c>
      <c r="S221" s="4">
        <f t="shared" si="62"/>
        <v>0.11796319552894674</v>
      </c>
    </row>
    <row r="222" spans="1:19" ht="12">
      <c r="A222" s="2">
        <f t="shared" si="63"/>
        <v>195300</v>
      </c>
      <c r="B222" s="7">
        <f t="shared" si="49"/>
        <v>184.03216147366683</v>
      </c>
      <c r="C222" s="7">
        <f t="shared" si="50"/>
        <v>181.7664209819069</v>
      </c>
      <c r="D222" s="7">
        <f t="shared" si="51"/>
        <v>175.02498938274</v>
      </c>
      <c r="E222" s="7">
        <f t="shared" si="52"/>
        <v>163.97386261060674</v>
      </c>
      <c r="F222" s="7">
        <f t="shared" si="53"/>
        <v>148.88515539319707</v>
      </c>
      <c r="G222" s="7">
        <f t="shared" si="54"/>
        <v>130.1304010341742</v>
      </c>
      <c r="H222" s="7">
        <f t="shared" si="55"/>
        <v>108.17140319249881</v>
      </c>
      <c r="I222" s="7">
        <f t="shared" si="56"/>
        <v>83.54886488252474</v>
      </c>
      <c r="J222" s="7">
        <f t="shared" si="57"/>
        <v>56.86907465636362</v>
      </c>
      <c r="K222" s="7">
        <f t="shared" si="58"/>
        <v>28.7889777803494</v>
      </c>
      <c r="L222" s="7">
        <f t="shared" si="59"/>
        <v>0</v>
      </c>
      <c r="M222" s="6"/>
      <c r="Q222" s="7">
        <f t="shared" si="60"/>
        <v>116.91752306511948</v>
      </c>
      <c r="R222" s="2">
        <f t="shared" si="61"/>
        <v>54.25</v>
      </c>
      <c r="S222" s="4">
        <f t="shared" si="62"/>
        <v>0.11691752306511949</v>
      </c>
    </row>
    <row r="223" spans="1:19" ht="12">
      <c r="A223" s="2">
        <f t="shared" si="63"/>
        <v>196200</v>
      </c>
      <c r="B223" s="7">
        <f t="shared" si="49"/>
        <v>182.40082831959967</v>
      </c>
      <c r="C223" s="7">
        <f t="shared" si="50"/>
        <v>180.15517218324038</v>
      </c>
      <c r="D223" s="7">
        <f t="shared" si="51"/>
        <v>173.4734991204721</v>
      </c>
      <c r="E223" s="7">
        <f t="shared" si="52"/>
        <v>162.52033365030724</v>
      </c>
      <c r="F223" s="7">
        <f t="shared" si="53"/>
        <v>147.56537842221633</v>
      </c>
      <c r="G223" s="7">
        <f t="shared" si="54"/>
        <v>128.9768733804193</v>
      </c>
      <c r="H223" s="7">
        <f t="shared" si="55"/>
        <v>107.2125286239113</v>
      </c>
      <c r="I223" s="7">
        <f t="shared" si="56"/>
        <v>82.8082541926974</v>
      </c>
      <c r="J223" s="7">
        <f t="shared" si="57"/>
        <v>56.3649642624165</v>
      </c>
      <c r="K223" s="7">
        <f t="shared" si="58"/>
        <v>28.533780654788735</v>
      </c>
      <c r="L223" s="7">
        <f t="shared" si="59"/>
        <v>0</v>
      </c>
      <c r="M223" s="6"/>
      <c r="Q223" s="7">
        <f t="shared" si="60"/>
        <v>115.88111986502692</v>
      </c>
      <c r="R223" s="2">
        <f t="shared" si="61"/>
        <v>54.5</v>
      </c>
      <c r="S223" s="4">
        <f t="shared" si="62"/>
        <v>0.11588111986502692</v>
      </c>
    </row>
    <row r="224" spans="1:19" ht="12">
      <c r="A224" s="2">
        <f t="shared" si="63"/>
        <v>197100</v>
      </c>
      <c r="B224" s="7">
        <f t="shared" si="49"/>
        <v>180.783955901421</v>
      </c>
      <c r="C224" s="7">
        <f t="shared" si="50"/>
        <v>178.55820608973312</v>
      </c>
      <c r="D224" s="7">
        <f t="shared" si="51"/>
        <v>171.93576185380934</v>
      </c>
      <c r="E224" s="7">
        <f t="shared" si="52"/>
        <v>161.07968933745386</v>
      </c>
      <c r="F224" s="7">
        <f t="shared" si="53"/>
        <v>146.25730048928213</v>
      </c>
      <c r="G224" s="7">
        <f t="shared" si="54"/>
        <v>127.83357108312335</v>
      </c>
      <c r="H224" s="7">
        <f t="shared" si="55"/>
        <v>106.26215394101717</v>
      </c>
      <c r="I224" s="7">
        <f t="shared" si="56"/>
        <v>82.07420861303328</v>
      </c>
      <c r="J224" s="7">
        <f t="shared" si="57"/>
        <v>55.865322538571625</v>
      </c>
      <c r="K224" s="7">
        <f t="shared" si="58"/>
        <v>28.280845717810784</v>
      </c>
      <c r="L224" s="7">
        <f t="shared" si="59"/>
        <v>0</v>
      </c>
      <c r="M224" s="6"/>
      <c r="Q224" s="7">
        <f t="shared" si="60"/>
        <v>114.85390376145452</v>
      </c>
      <c r="R224" s="2">
        <f t="shared" si="61"/>
        <v>54.75</v>
      </c>
      <c r="S224" s="4">
        <f t="shared" si="62"/>
        <v>0.11485390376145452</v>
      </c>
    </row>
    <row r="225" spans="1:19" ht="12">
      <c r="A225" s="2">
        <f t="shared" si="63"/>
        <v>198000</v>
      </c>
      <c r="B225" s="7">
        <f t="shared" si="49"/>
        <v>179.18141603700573</v>
      </c>
      <c r="C225" s="7">
        <f t="shared" si="50"/>
        <v>176.9753960970082</v>
      </c>
      <c r="D225" s="7">
        <f t="shared" si="51"/>
        <v>170.41165567285395</v>
      </c>
      <c r="E225" s="7">
        <f t="shared" si="52"/>
        <v>159.65181545800002</v>
      </c>
      <c r="F225" s="7">
        <f t="shared" si="53"/>
        <v>144.96081788840678</v>
      </c>
      <c r="G225" s="7">
        <f t="shared" si="54"/>
        <v>126.70040349818228</v>
      </c>
      <c r="H225" s="7">
        <f t="shared" si="55"/>
        <v>105.3202037941012</v>
      </c>
      <c r="I225" s="7">
        <f t="shared" si="56"/>
        <v>81.3466699443013</v>
      </c>
      <c r="J225" s="7">
        <f t="shared" si="57"/>
        <v>55.37010986990392</v>
      </c>
      <c r="K225" s="7">
        <f t="shared" si="58"/>
        <v>28.030152914872804</v>
      </c>
      <c r="L225" s="7">
        <f t="shared" si="59"/>
        <v>0</v>
      </c>
      <c r="M225" s="6"/>
      <c r="Q225" s="7">
        <f t="shared" si="60"/>
        <v>113.8357933156133</v>
      </c>
      <c r="R225" s="2">
        <f t="shared" si="61"/>
        <v>55</v>
      </c>
      <c r="S225" s="4">
        <f t="shared" si="62"/>
        <v>0.1138357933156133</v>
      </c>
    </row>
    <row r="226" spans="1:19" ht="12">
      <c r="A226" s="2">
        <f t="shared" si="63"/>
        <v>198900</v>
      </c>
      <c r="B226" s="7">
        <f t="shared" si="49"/>
        <v>177.5930816802075</v>
      </c>
      <c r="C226" s="7">
        <f t="shared" si="50"/>
        <v>175.4066167227118</v>
      </c>
      <c r="D226" s="7">
        <f t="shared" si="51"/>
        <v>168.90105974820204</v>
      </c>
      <c r="E226" s="7">
        <f t="shared" si="52"/>
        <v>158.23659881029386</v>
      </c>
      <c r="F226" s="7">
        <f t="shared" si="53"/>
        <v>143.67582783297954</v>
      </c>
      <c r="G226" s="7">
        <f t="shared" si="54"/>
        <v>125.57728078519392</v>
      </c>
      <c r="H226" s="7">
        <f t="shared" si="55"/>
        <v>104.38660350164243</v>
      </c>
      <c r="I226" s="7">
        <f t="shared" si="56"/>
        <v>80.6255805034462</v>
      </c>
      <c r="J226" s="7">
        <f t="shared" si="57"/>
        <v>54.87928699287577</v>
      </c>
      <c r="K226" s="7">
        <f t="shared" si="58"/>
        <v>27.781682369329797</v>
      </c>
      <c r="L226" s="7">
        <f t="shared" si="59"/>
        <v>0</v>
      </c>
      <c r="M226" s="6"/>
      <c r="Q226" s="7">
        <f t="shared" si="60"/>
        <v>112.82670781067792</v>
      </c>
      <c r="R226" s="2">
        <f t="shared" si="61"/>
        <v>55.25</v>
      </c>
      <c r="S226" s="4">
        <f t="shared" si="62"/>
        <v>0.11282670781067791</v>
      </c>
    </row>
    <row r="227" spans="1:19" ht="12">
      <c r="A227" s="2">
        <f t="shared" si="63"/>
        <v>199800</v>
      </c>
      <c r="B227" s="7">
        <f t="shared" si="49"/>
        <v>176.0188269108106</v>
      </c>
      <c r="C227" s="7">
        <f t="shared" si="50"/>
        <v>173.85174359658674</v>
      </c>
      <c r="D227" s="7">
        <f t="shared" si="51"/>
        <v>167.40385432137862</v>
      </c>
      <c r="E227" s="7">
        <f t="shared" si="52"/>
        <v>156.83392719610765</v>
      </c>
      <c r="F227" s="7">
        <f t="shared" si="53"/>
        <v>142.40222844760987</v>
      </c>
      <c r="G227" s="7">
        <f t="shared" si="54"/>
        <v>124.46411390031821</v>
      </c>
      <c r="H227" s="7">
        <f t="shared" si="55"/>
        <v>103.46127904437033</v>
      </c>
      <c r="I227" s="7">
        <f t="shared" si="56"/>
        <v>79.91088311899149</v>
      </c>
      <c r="J227" s="7">
        <f t="shared" si="57"/>
        <v>54.39281499220458</v>
      </c>
      <c r="K227" s="7">
        <f t="shared" si="58"/>
        <v>27.53541438084762</v>
      </c>
      <c r="L227" s="7">
        <f t="shared" si="59"/>
        <v>0</v>
      </c>
      <c r="M227" s="6"/>
      <c r="Q227" s="7">
        <f t="shared" si="60"/>
        <v>111.82656724538205</v>
      </c>
      <c r="R227" s="2">
        <f t="shared" si="61"/>
        <v>55.5</v>
      </c>
      <c r="S227" s="4">
        <f t="shared" si="62"/>
        <v>0.11182656724538205</v>
      </c>
    </row>
    <row r="228" spans="1:19" ht="12">
      <c r="A228" s="2">
        <f t="shared" si="63"/>
        <v>200700</v>
      </c>
      <c r="B228" s="7">
        <f t="shared" si="49"/>
        <v>174.4585269245694</v>
      </c>
      <c r="C228" s="7">
        <f t="shared" si="50"/>
        <v>172.3106534506324</v>
      </c>
      <c r="D228" s="7">
        <f t="shared" si="51"/>
        <v>165.91992069535598</v>
      </c>
      <c r="E228" s="7">
        <f t="shared" si="52"/>
        <v>155.443689411746</v>
      </c>
      <c r="F228" s="7">
        <f t="shared" si="53"/>
        <v>141.13991876004408</v>
      </c>
      <c r="G228" s="7">
        <f t="shared" si="54"/>
        <v>123.36081458920196</v>
      </c>
      <c r="H228" s="7">
        <f t="shared" si="55"/>
        <v>102.54415705937518</v>
      </c>
      <c r="I228" s="7">
        <f t="shared" si="56"/>
        <v>79.20252112648458</v>
      </c>
      <c r="J228" s="7">
        <f t="shared" si="57"/>
        <v>53.91065529775937</v>
      </c>
      <c r="K228" s="7">
        <f t="shared" si="58"/>
        <v>27.29132942383098</v>
      </c>
      <c r="L228" s="7">
        <f t="shared" si="59"/>
        <v>0</v>
      </c>
      <c r="M228" s="6"/>
      <c r="Q228" s="7">
        <f t="shared" si="60"/>
        <v>110.83529232767152</v>
      </c>
      <c r="R228" s="2">
        <f t="shared" si="61"/>
        <v>55.75</v>
      </c>
      <c r="S228" s="4">
        <f t="shared" si="62"/>
        <v>0.11083529232767153</v>
      </c>
    </row>
    <row r="229" spans="1:19" ht="12">
      <c r="A229" s="2">
        <f t="shared" si="63"/>
        <v>201600</v>
      </c>
      <c r="B229" s="7">
        <f t="shared" si="49"/>
        <v>172.91205802333477</v>
      </c>
      <c r="C229" s="7">
        <f t="shared" si="50"/>
        <v>170.78322410935021</v>
      </c>
      <c r="D229" s="7">
        <f t="shared" si="51"/>
        <v>164.4491412251559</v>
      </c>
      <c r="E229" s="7">
        <f t="shared" si="52"/>
        <v>154.0657752392329</v>
      </c>
      <c r="F229" s="7">
        <f t="shared" si="53"/>
        <v>139.88879869315363</v>
      </c>
      <c r="G229" s="7">
        <f t="shared" si="54"/>
        <v>122.26729537996749</v>
      </c>
      <c r="H229" s="7">
        <f t="shared" si="55"/>
        <v>101.63516483427222</v>
      </c>
      <c r="I229" s="7">
        <f t="shared" si="56"/>
        <v>78.50043836398412</v>
      </c>
      <c r="J229" s="7">
        <f t="shared" si="57"/>
        <v>53.43276968148622</v>
      </c>
      <c r="K229" s="7">
        <f t="shared" si="58"/>
        <v>27.04940814586605</v>
      </c>
      <c r="L229" s="7">
        <f t="shared" si="59"/>
        <v>0</v>
      </c>
      <c r="M229" s="6"/>
      <c r="Q229" s="7">
        <f t="shared" si="60"/>
        <v>109.85280446841364</v>
      </c>
      <c r="R229" s="2">
        <f t="shared" si="61"/>
        <v>56</v>
      </c>
      <c r="S229" s="4">
        <f t="shared" si="62"/>
        <v>0.10985280446841364</v>
      </c>
    </row>
    <row r="230" spans="1:19" ht="12">
      <c r="A230" s="2">
        <f t="shared" si="63"/>
        <v>202500</v>
      </c>
      <c r="B230" s="7">
        <f t="shared" si="49"/>
        <v>171.3792976052659</v>
      </c>
      <c r="C230" s="7">
        <f t="shared" si="50"/>
        <v>169.2693344800747</v>
      </c>
      <c r="D230" s="7">
        <f t="shared" si="51"/>
        <v>162.99139930853357</v>
      </c>
      <c r="E230" s="7">
        <f t="shared" si="52"/>
        <v>152.70007543757663</v>
      </c>
      <c r="F230" s="7">
        <f t="shared" si="53"/>
        <v>138.64876905699515</v>
      </c>
      <c r="G230" s="7">
        <f t="shared" si="54"/>
        <v>121.1834695762642</v>
      </c>
      <c r="H230" s="7">
        <f t="shared" si="55"/>
        <v>100.7342303014188</v>
      </c>
      <c r="I230" s="7">
        <f t="shared" si="56"/>
        <v>77.8045791675886</v>
      </c>
      <c r="J230" s="7">
        <f t="shared" si="57"/>
        <v>52.959120254362205</v>
      </c>
      <c r="K230" s="7">
        <f t="shared" si="58"/>
        <v>26.809631366177534</v>
      </c>
      <c r="L230" s="7">
        <f t="shared" si="59"/>
        <v>0</v>
      </c>
      <c r="M230" s="6"/>
      <c r="Q230" s="7">
        <f t="shared" si="60"/>
        <v>108.87902577516243</v>
      </c>
      <c r="R230" s="2">
        <f t="shared" si="61"/>
        <v>56.25</v>
      </c>
      <c r="S230" s="4">
        <f t="shared" si="62"/>
        <v>0.10887902577516244</v>
      </c>
    </row>
    <row r="231" spans="1:19" ht="12">
      <c r="A231" s="2">
        <f t="shared" si="63"/>
        <v>203400</v>
      </c>
      <c r="B231" s="7">
        <f t="shared" si="49"/>
        <v>169.86012415512823</v>
      </c>
      <c r="C231" s="7">
        <f t="shared" si="50"/>
        <v>167.7688645433887</v>
      </c>
      <c r="D231" s="7">
        <f t="shared" si="51"/>
        <v>161.54657937674386</v>
      </c>
      <c r="E231" s="7">
        <f t="shared" si="52"/>
        <v>151.3464817341118</v>
      </c>
      <c r="F231" s="7">
        <f t="shared" si="53"/>
        <v>137.41973154094134</v>
      </c>
      <c r="G231" s="7">
        <f t="shared" si="54"/>
        <v>120.109251250383</v>
      </c>
      <c r="H231" s="7">
        <f t="shared" si="55"/>
        <v>99.84128203218427</v>
      </c>
      <c r="I231" s="7">
        <f t="shared" si="56"/>
        <v>77.11488836700597</v>
      </c>
      <c r="J231" s="7">
        <f t="shared" si="57"/>
        <v>52.48966946337723</v>
      </c>
      <c r="K231" s="7">
        <f t="shared" si="58"/>
        <v>26.571980074100104</v>
      </c>
      <c r="L231" s="7">
        <f t="shared" si="59"/>
        <v>0</v>
      </c>
      <c r="M231" s="6"/>
      <c r="Q231" s="7">
        <f t="shared" si="60"/>
        <v>107.91387904598004</v>
      </c>
      <c r="R231" s="2">
        <f t="shared" si="61"/>
        <v>56.5</v>
      </c>
      <c r="S231" s="4">
        <f t="shared" si="62"/>
        <v>0.10791387904598004</v>
      </c>
    </row>
    <row r="232" spans="1:19" ht="12">
      <c r="A232" s="2">
        <f t="shared" si="63"/>
        <v>204300</v>
      </c>
      <c r="B232" s="7">
        <f t="shared" si="49"/>
        <v>168.35441723467576</v>
      </c>
      <c r="C232" s="7">
        <f t="shared" si="50"/>
        <v>166.2816953436228</v>
      </c>
      <c r="D232" s="7">
        <f t="shared" si="51"/>
        <v>160.11456688538846</v>
      </c>
      <c r="E232" s="7">
        <f t="shared" si="52"/>
        <v>150.00488681591798</v>
      </c>
      <c r="F232" s="7">
        <f t="shared" si="53"/>
        <v>136.2015887058817</v>
      </c>
      <c r="G232" s="7">
        <f t="shared" si="54"/>
        <v>119.04455523643246</v>
      </c>
      <c r="H232" s="7">
        <f t="shared" si="55"/>
        <v>98.95624923127161</v>
      </c>
      <c r="I232" s="7">
        <f t="shared" si="56"/>
        <v>76.43131128116381</v>
      </c>
      <c r="J232" s="7">
        <f t="shared" si="57"/>
        <v>52.02438008854381</v>
      </c>
      <c r="K232" s="7">
        <f t="shared" si="58"/>
        <v>26.33643542756383</v>
      </c>
      <c r="L232" s="7">
        <f t="shared" si="59"/>
        <v>0</v>
      </c>
      <c r="M232" s="6"/>
      <c r="Q232" s="7">
        <f t="shared" si="60"/>
        <v>106.95728776331244</v>
      </c>
      <c r="R232" s="2">
        <f t="shared" si="61"/>
        <v>56.75</v>
      </c>
      <c r="S232" s="4">
        <f t="shared" si="62"/>
        <v>0.10695728776331244</v>
      </c>
    </row>
    <row r="233" spans="1:19" ht="12">
      <c r="A233" s="2">
        <f t="shared" si="63"/>
        <v>205200</v>
      </c>
      <c r="B233" s="7">
        <f t="shared" si="49"/>
        <v>166.86205747311763</v>
      </c>
      <c r="C233" s="7">
        <f t="shared" si="50"/>
        <v>164.8077089794375</v>
      </c>
      <c r="D233" s="7">
        <f t="shared" si="51"/>
        <v>158.69524830534345</v>
      </c>
      <c r="E233" s="7">
        <f t="shared" si="52"/>
        <v>148.6751843213143</v>
      </c>
      <c r="F233" s="7">
        <f t="shared" si="53"/>
        <v>134.99424397649304</v>
      </c>
      <c r="G233" s="7">
        <f t="shared" si="54"/>
        <v>117.98929712357628</v>
      </c>
      <c r="H233" s="7">
        <f t="shared" si="55"/>
        <v>98.07906173109072</v>
      </c>
      <c r="I233" s="7">
        <f t="shared" si="56"/>
        <v>75.75379371385941</v>
      </c>
      <c r="J233" s="7">
        <f t="shared" si="57"/>
        <v>51.563215239934216</v>
      </c>
      <c r="K233" s="7">
        <f t="shared" si="58"/>
        <v>26.102978751593643</v>
      </c>
      <c r="L233" s="7">
        <f t="shared" si="59"/>
        <v>0</v>
      </c>
      <c r="M233" s="6"/>
      <c r="Q233" s="7">
        <f t="shared" si="60"/>
        <v>106.00917608792015</v>
      </c>
      <c r="R233" s="2">
        <f t="shared" si="61"/>
        <v>57</v>
      </c>
      <c r="S233" s="4">
        <f t="shared" si="62"/>
        <v>0.10600917608792015</v>
      </c>
    </row>
    <row r="234" spans="1:19" ht="12">
      <c r="A234" s="2">
        <f t="shared" si="63"/>
        <v>206100</v>
      </c>
      <c r="B234" s="7">
        <f t="shared" si="49"/>
        <v>165.38292655766796</v>
      </c>
      <c r="C234" s="7">
        <f t="shared" si="50"/>
        <v>163.34678859448852</v>
      </c>
      <c r="D234" s="7">
        <f t="shared" si="51"/>
        <v>157.28851111376682</v>
      </c>
      <c r="E234" s="7">
        <f t="shared" si="52"/>
        <v>147.35726883142914</v>
      </c>
      <c r="F234" s="7">
        <f t="shared" si="53"/>
        <v>133.79760163357867</v>
      </c>
      <c r="G234" s="7">
        <f t="shared" si="54"/>
        <v>116.9433932493315</v>
      </c>
      <c r="H234" s="7">
        <f t="shared" si="55"/>
        <v>97.20964998618226</v>
      </c>
      <c r="I234" s="7">
        <f t="shared" si="56"/>
        <v>75.08228194944961</v>
      </c>
      <c r="J234" s="7">
        <f t="shared" si="57"/>
        <v>51.10613835474468</v>
      </c>
      <c r="K234" s="7">
        <f t="shared" si="58"/>
        <v>25.871591536822535</v>
      </c>
      <c r="L234" s="7">
        <f t="shared" si="59"/>
        <v>0</v>
      </c>
      <c r="M234" s="6"/>
      <c r="Q234" s="7">
        <f t="shared" si="60"/>
        <v>105.06946885286277</v>
      </c>
      <c r="R234" s="2">
        <f t="shared" si="61"/>
        <v>57.25</v>
      </c>
      <c r="S234" s="4">
        <f t="shared" si="62"/>
        <v>0.10506946885286277</v>
      </c>
    </row>
    <row r="235" spans="1:19" ht="12">
      <c r="A235" s="2">
        <f t="shared" si="63"/>
        <v>207000</v>
      </c>
      <c r="B235" s="7">
        <f t="shared" si="49"/>
        <v>163.91690722417874</v>
      </c>
      <c r="C235" s="7">
        <f t="shared" si="50"/>
        <v>161.8988183681733</v>
      </c>
      <c r="D235" s="7">
        <f t="shared" si="51"/>
        <v>155.89424378518507</v>
      </c>
      <c r="E235" s="7">
        <f t="shared" si="52"/>
        <v>146.05103586184453</v>
      </c>
      <c r="F235" s="7">
        <f t="shared" si="53"/>
        <v>132.61156680647585</v>
      </c>
      <c r="G235" s="7">
        <f t="shared" si="54"/>
        <v>115.90676069292675</v>
      </c>
      <c r="H235" s="7">
        <f t="shared" si="55"/>
        <v>96.34794506769224</v>
      </c>
      <c r="I235" s="7">
        <f t="shared" si="56"/>
        <v>74.41672274857959</v>
      </c>
      <c r="J235" s="7">
        <f t="shared" si="57"/>
        <v>50.65311319438648</v>
      </c>
      <c r="K235" s="7">
        <f t="shared" si="58"/>
        <v>25.642255438018395</v>
      </c>
      <c r="L235" s="7">
        <f t="shared" si="59"/>
        <v>0</v>
      </c>
      <c r="M235" s="6"/>
      <c r="Q235" s="7">
        <f t="shared" si="60"/>
        <v>104.13809155753717</v>
      </c>
      <c r="R235" s="2">
        <f t="shared" si="61"/>
        <v>57.5</v>
      </c>
      <c r="S235" s="4">
        <f t="shared" si="62"/>
        <v>0.10413809155753717</v>
      </c>
    </row>
    <row r="236" spans="1:19" ht="12">
      <c r="A236" s="2">
        <f t="shared" si="63"/>
        <v>207900</v>
      </c>
      <c r="B236" s="7">
        <f t="shared" si="49"/>
        <v>162.46388324785482</v>
      </c>
      <c r="C236" s="7">
        <f t="shared" si="50"/>
        <v>160.4636835064595</v>
      </c>
      <c r="D236" s="7">
        <f t="shared" si="51"/>
        <v>154.51233578265823</v>
      </c>
      <c r="E236" s="7">
        <f t="shared" si="52"/>
        <v>144.7563818543144</v>
      </c>
      <c r="F236" s="7">
        <f t="shared" si="53"/>
        <v>131.4360454655309</v>
      </c>
      <c r="G236" s="7">
        <f t="shared" si="54"/>
        <v>114.87931726872</v>
      </c>
      <c r="H236" s="7">
        <f t="shared" si="55"/>
        <v>95.49387865789612</v>
      </c>
      <c r="I236" s="7">
        <f t="shared" si="56"/>
        <v>73.75706334395062</v>
      </c>
      <c r="J236" s="7">
        <f t="shared" si="57"/>
        <v>50.20410384160349</v>
      </c>
      <c r="K236" s="7">
        <f t="shared" si="58"/>
        <v>25.414952272624284</v>
      </c>
      <c r="L236" s="7">
        <f t="shared" si="59"/>
        <v>0</v>
      </c>
      <c r="M236" s="6"/>
      <c r="Q236" s="7">
        <f t="shared" si="60"/>
        <v>103.21497036176852</v>
      </c>
      <c r="R236" s="2">
        <f t="shared" si="61"/>
        <v>57.75</v>
      </c>
      <c r="S236" s="4">
        <f t="shared" si="62"/>
        <v>0.10321497036176852</v>
      </c>
    </row>
    <row r="237" spans="1:19" ht="12">
      <c r="A237" s="2">
        <f t="shared" si="63"/>
        <v>208800</v>
      </c>
      <c r="B237" s="7">
        <f t="shared" si="49"/>
        <v>161.02373943405019</v>
      </c>
      <c r="C237" s="7">
        <f t="shared" si="50"/>
        <v>159.04127023279335</v>
      </c>
      <c r="D237" s="7">
        <f t="shared" si="51"/>
        <v>153.1426775490229</v>
      </c>
      <c r="E237" s="7">
        <f t="shared" si="52"/>
        <v>143.4732041685561</v>
      </c>
      <c r="F237" s="7">
        <f t="shared" si="53"/>
        <v>130.27094441464104</v>
      </c>
      <c r="G237" s="7">
        <f t="shared" si="54"/>
        <v>113.86098151967532</v>
      </c>
      <c r="H237" s="7">
        <f t="shared" si="55"/>
        <v>94.64738304477234</v>
      </c>
      <c r="I237" s="7">
        <f t="shared" si="56"/>
        <v>73.10325143612603</v>
      </c>
      <c r="J237" s="7">
        <f t="shared" si="57"/>
        <v>49.759074697615944</v>
      </c>
      <c r="K237" s="7">
        <f t="shared" si="58"/>
        <v>25.189664019312055</v>
      </c>
      <c r="L237" s="7">
        <f t="shared" si="59"/>
        <v>0</v>
      </c>
      <c r="M237" s="6"/>
      <c r="Q237" s="7">
        <f t="shared" si="60"/>
        <v>102.30003207995402</v>
      </c>
      <c r="R237" s="2">
        <f t="shared" si="61"/>
        <v>58</v>
      </c>
      <c r="S237" s="4">
        <f t="shared" si="62"/>
        <v>0.10230003207995403</v>
      </c>
    </row>
    <row r="238" spans="1:19" ht="12">
      <c r="A238" s="2">
        <f t="shared" si="63"/>
        <v>209700</v>
      </c>
      <c r="B238" s="7">
        <f t="shared" si="49"/>
        <v>159.59636160914528</v>
      </c>
      <c r="C238" s="7">
        <f t="shared" si="50"/>
        <v>157.63146577908844</v>
      </c>
      <c r="D238" s="7">
        <f t="shared" si="51"/>
        <v>151.7851604982122</v>
      </c>
      <c r="E238" s="7">
        <f t="shared" si="52"/>
        <v>142.2014010741147</v>
      </c>
      <c r="F238" s="7">
        <f t="shared" si="53"/>
        <v>129.1161712838628</v>
      </c>
      <c r="G238" s="7">
        <f t="shared" si="54"/>
        <v>112.8516727108979</v>
      </c>
      <c r="H238" s="7">
        <f t="shared" si="55"/>
        <v>93.80839111662473</v>
      </c>
      <c r="I238" s="7">
        <f t="shared" si="56"/>
        <v>72.45523518937507</v>
      </c>
      <c r="J238" s="7">
        <f t="shared" si="57"/>
        <v>49.317990479290174</v>
      </c>
      <c r="K238" s="7">
        <f t="shared" si="58"/>
        <v>24.966372816549114</v>
      </c>
      <c r="L238" s="7">
        <f t="shared" si="59"/>
        <v>0</v>
      </c>
      <c r="M238" s="6"/>
      <c r="Q238" s="7">
        <f t="shared" si="60"/>
        <v>101.39320417525879</v>
      </c>
      <c r="R238" s="2">
        <f t="shared" si="61"/>
        <v>58.25</v>
      </c>
      <c r="S238" s="4">
        <f t="shared" si="62"/>
        <v>0.1013932041752588</v>
      </c>
    </row>
    <row r="239" spans="1:19" ht="12">
      <c r="A239" s="2">
        <f t="shared" si="63"/>
        <v>210600</v>
      </c>
      <c r="B239" s="7">
        <f t="shared" si="49"/>
        <v>158.18163661150436</v>
      </c>
      <c r="C239" s="7">
        <f t="shared" si="50"/>
        <v>156.23415837679346</v>
      </c>
      <c r="D239" s="7">
        <f t="shared" si="51"/>
        <v>150.43967700665257</v>
      </c>
      <c r="E239" s="7">
        <f t="shared" si="52"/>
        <v>140.9408717422991</v>
      </c>
      <c r="F239" s="7">
        <f t="shared" si="53"/>
        <v>127.97163452208612</v>
      </c>
      <c r="G239" s="7">
        <f t="shared" si="54"/>
        <v>111.85131082322692</v>
      </c>
      <c r="H239" s="7">
        <f t="shared" si="55"/>
        <v>92.9768363567532</v>
      </c>
      <c r="I239" s="7">
        <f t="shared" si="56"/>
        <v>71.81296322755438</v>
      </c>
      <c r="J239" s="7">
        <f t="shared" si="57"/>
        <v>48.880816216333955</v>
      </c>
      <c r="K239" s="7">
        <f t="shared" si="58"/>
        <v>24.745060961178215</v>
      </c>
      <c r="L239" s="7">
        <f t="shared" si="59"/>
        <v>0</v>
      </c>
      <c r="M239" s="6"/>
      <c r="Q239" s="7">
        <f t="shared" si="60"/>
        <v>100.494414753863</v>
      </c>
      <c r="R239" s="2">
        <f t="shared" si="61"/>
        <v>58.5</v>
      </c>
      <c r="S239" s="4">
        <f t="shared" si="62"/>
        <v>0.100494414753863</v>
      </c>
    </row>
    <row r="240" spans="1:19" ht="12">
      <c r="A240" s="2">
        <f t="shared" si="63"/>
        <v>211500</v>
      </c>
      <c r="B240" s="7">
        <f t="shared" si="49"/>
        <v>156.77945228251252</v>
      </c>
      <c r="C240" s="7">
        <f t="shared" si="50"/>
        <v>154.84923724803866</v>
      </c>
      <c r="D240" s="7">
        <f t="shared" si="51"/>
        <v>149.10612040473603</v>
      </c>
      <c r="E240" s="7">
        <f t="shared" si="52"/>
        <v>139.69151623818968</v>
      </c>
      <c r="F240" s="7">
        <f t="shared" si="53"/>
        <v>126.83724338977348</v>
      </c>
      <c r="G240" s="7">
        <f t="shared" si="54"/>
        <v>110.85981654688568</v>
      </c>
      <c r="H240" s="7">
        <f t="shared" si="55"/>
        <v>92.15265283817217</v>
      </c>
      <c r="I240" s="7">
        <f t="shared" si="56"/>
        <v>71.17638463002659</v>
      </c>
      <c r="J240" s="7">
        <f t="shared" si="57"/>
        <v>48.44751724851724</v>
      </c>
      <c r="K240" s="7">
        <f t="shared" si="58"/>
        <v>24.525710907010122</v>
      </c>
      <c r="L240" s="7">
        <f t="shared" si="59"/>
        <v>0</v>
      </c>
      <c r="M240" s="6"/>
      <c r="Q240" s="7">
        <f t="shared" si="60"/>
        <v>99.60359255926058</v>
      </c>
      <c r="R240" s="2">
        <f t="shared" si="61"/>
        <v>58.75</v>
      </c>
      <c r="S240" s="4">
        <f t="shared" si="62"/>
        <v>0.09960359255926057</v>
      </c>
    </row>
    <row r="241" spans="1:19" ht="12">
      <c r="A241" s="2">
        <f t="shared" si="63"/>
        <v>212400</v>
      </c>
      <c r="B241" s="7">
        <f t="shared" si="49"/>
        <v>155.38969745769134</v>
      </c>
      <c r="C241" s="7">
        <f t="shared" si="50"/>
        <v>153.4765925968603</v>
      </c>
      <c r="D241" s="7">
        <f t="shared" si="51"/>
        <v>147.7843849683683</v>
      </c>
      <c r="E241" s="7">
        <f t="shared" si="52"/>
        <v>138.45323551271653</v>
      </c>
      <c r="F241" s="7">
        <f t="shared" si="53"/>
        <v>125.71290795176371</v>
      </c>
      <c r="G241" s="7">
        <f t="shared" si="54"/>
        <v>109.87711127518843</v>
      </c>
      <c r="H241" s="7">
        <f t="shared" si="55"/>
        <v>91.33577521837663</v>
      </c>
      <c r="I241" s="7">
        <f t="shared" si="56"/>
        <v>70.54544892761564</v>
      </c>
      <c r="J241" s="7">
        <f t="shared" si="57"/>
        <v>48.01805922291804</v>
      </c>
      <c r="K241" s="7">
        <f t="shared" si="58"/>
        <v>24.30830526342904</v>
      </c>
      <c r="L241" s="7">
        <f t="shared" si="59"/>
        <v>0</v>
      </c>
      <c r="M241" s="6"/>
      <c r="Q241" s="7">
        <f t="shared" si="60"/>
        <v>98.72066696660822</v>
      </c>
      <c r="R241" s="2">
        <f t="shared" si="61"/>
        <v>59</v>
      </c>
      <c r="S241" s="4">
        <f t="shared" si="62"/>
        <v>0.09872066696660822</v>
      </c>
    </row>
    <row r="242" spans="1:19" ht="12">
      <c r="A242" s="2">
        <f t="shared" si="63"/>
        <v>213300</v>
      </c>
      <c r="B242" s="7">
        <f t="shared" si="49"/>
        <v>154.012261957893</v>
      </c>
      <c r="C242" s="7">
        <f t="shared" si="50"/>
        <v>152.11611560050235</v>
      </c>
      <c r="D242" s="7">
        <f t="shared" si="51"/>
        <v>146.4743659105908</v>
      </c>
      <c r="E242" s="7">
        <f t="shared" si="52"/>
        <v>137.22593139480813</v>
      </c>
      <c r="F242" s="7">
        <f t="shared" si="53"/>
        <v>124.59853907013962</v>
      </c>
      <c r="G242" s="7">
        <f t="shared" si="54"/>
        <v>108.90311709830328</v>
      </c>
      <c r="H242" s="7">
        <f t="shared" si="55"/>
        <v>90.52613873415491</v>
      </c>
      <c r="I242" s="7">
        <f t="shared" si="56"/>
        <v>69.92010609859847</v>
      </c>
      <c r="J242" s="7">
        <f t="shared" si="57"/>
        <v>47.592408091193136</v>
      </c>
      <c r="K242" s="7">
        <f t="shared" si="58"/>
        <v>24.092826794010627</v>
      </c>
      <c r="L242" s="7">
        <f t="shared" si="59"/>
        <v>0</v>
      </c>
      <c r="M242" s="6"/>
      <c r="Q242" s="7">
        <f t="shared" si="60"/>
        <v>97.84556797712477</v>
      </c>
      <c r="R242" s="2">
        <f t="shared" si="61"/>
        <v>59.25</v>
      </c>
      <c r="S242" s="4">
        <f t="shared" si="62"/>
        <v>0.09784556797712478</v>
      </c>
    </row>
    <row r="243" spans="1:19" ht="12">
      <c r="A243" s="2">
        <f t="shared" si="63"/>
        <v>214200</v>
      </c>
      <c r="B243" s="7">
        <f t="shared" si="49"/>
        <v>152.64703658057175</v>
      </c>
      <c r="C243" s="7">
        <f t="shared" si="50"/>
        <v>150.7676984007948</v>
      </c>
      <c r="D243" s="7">
        <f t="shared" si="51"/>
        <v>145.1759593732772</v>
      </c>
      <c r="E243" s="7">
        <f t="shared" si="52"/>
        <v>136.0095065836092</v>
      </c>
      <c r="F243" s="7">
        <f t="shared" si="53"/>
        <v>123.4940483971592</v>
      </c>
      <c r="G243" s="7">
        <f t="shared" si="54"/>
        <v>107.93775679707096</v>
      </c>
      <c r="H243" s="7">
        <f t="shared" si="55"/>
        <v>89.723679196448</v>
      </c>
      <c r="I243" s="7">
        <f t="shared" si="56"/>
        <v>69.30030656473288</v>
      </c>
      <c r="J243" s="7">
        <f t="shared" si="57"/>
        <v>47.17053010687334</v>
      </c>
      <c r="K243" s="7">
        <f t="shared" si="58"/>
        <v>23.879258415152503</v>
      </c>
      <c r="L243" s="7">
        <f t="shared" si="59"/>
        <v>0</v>
      </c>
      <c r="M243" s="6"/>
      <c r="Q243" s="7">
        <f t="shared" si="60"/>
        <v>96.97822621254039</v>
      </c>
      <c r="R243" s="2">
        <f t="shared" si="61"/>
        <v>59.5</v>
      </c>
      <c r="S243" s="4">
        <f t="shared" si="62"/>
        <v>0.09697822621254039</v>
      </c>
    </row>
    <row r="244" spans="1:19" ht="12">
      <c r="A244" s="2">
        <f t="shared" si="63"/>
        <v>215100</v>
      </c>
      <c r="B244" s="7">
        <f t="shared" si="49"/>
        <v>151.29391309113237</v>
      </c>
      <c r="C244" s="7">
        <f t="shared" si="50"/>
        <v>149.43123409560815</v>
      </c>
      <c r="D244" s="7">
        <f t="shared" si="51"/>
        <v>143.88906241890308</v>
      </c>
      <c r="E244" s="7">
        <f t="shared" si="52"/>
        <v>134.8038646407677</v>
      </c>
      <c r="F244" s="7">
        <f t="shared" si="53"/>
        <v>122.39934836824943</v>
      </c>
      <c r="G244" s="7">
        <f t="shared" si="54"/>
        <v>106.98095383687846</v>
      </c>
      <c r="H244" s="7">
        <f t="shared" si="55"/>
        <v>88.92833298525481</v>
      </c>
      <c r="I244" s="7">
        <f t="shared" si="56"/>
        <v>68.6860011873209</v>
      </c>
      <c r="J244" s="7">
        <f t="shared" si="57"/>
        <v>46.75239182268327</v>
      </c>
      <c r="K244" s="7">
        <f t="shared" si="58"/>
        <v>23.667583194717103</v>
      </c>
      <c r="L244" s="7">
        <f t="shared" si="59"/>
        <v>0</v>
      </c>
      <c r="M244" s="6"/>
      <c r="Q244" s="7">
        <f t="shared" si="60"/>
        <v>96.11857290959492</v>
      </c>
      <c r="R244" s="2">
        <f t="shared" si="61"/>
        <v>59.75</v>
      </c>
      <c r="S244" s="4">
        <f t="shared" si="62"/>
        <v>0.09611857290959491</v>
      </c>
    </row>
    <row r="245" spans="1:19" ht="12">
      <c r="A245" s="2">
        <f t="shared" si="63"/>
        <v>216000</v>
      </c>
      <c r="B245" s="7">
        <f t="shared" si="49"/>
        <v>149.95278421435495</v>
      </c>
      <c r="C245" s="7">
        <f t="shared" si="50"/>
        <v>148.10661673038305</v>
      </c>
      <c r="D245" s="7">
        <f t="shared" si="51"/>
        <v>142.61357302238818</v>
      </c>
      <c r="E245" s="7">
        <f t="shared" si="52"/>
        <v>133.60890998278987</v>
      </c>
      <c r="F245" s="7">
        <f t="shared" si="53"/>
        <v>121.31435219506245</v>
      </c>
      <c r="G245" s="7">
        <f t="shared" si="54"/>
        <v>106.0326323615875</v>
      </c>
      <c r="H245" s="7">
        <f t="shared" si="55"/>
        <v>88.14003704458311</v>
      </c>
      <c r="I245" s="7">
        <f t="shared" si="56"/>
        <v>68.07714126330757</v>
      </c>
      <c r="J245" s="7">
        <f t="shared" si="57"/>
        <v>46.337960087884994</v>
      </c>
      <c r="K245" s="7">
        <f t="shared" si="58"/>
        <v>23.45778435068677</v>
      </c>
      <c r="L245" s="7">
        <f t="shared" si="59"/>
        <v>0</v>
      </c>
      <c r="M245" s="6"/>
      <c r="Q245" s="7">
        <f t="shared" si="60"/>
        <v>95.2665399145851</v>
      </c>
      <c r="R245" s="2">
        <f t="shared" si="61"/>
        <v>60</v>
      </c>
      <c r="S245" s="4">
        <f t="shared" si="62"/>
        <v>0.0952665399145851</v>
      </c>
    </row>
    <row r="246" spans="1:19" ht="12">
      <c r="A246" s="2">
        <f t="shared" si="63"/>
        <v>216900</v>
      </c>
      <c r="B246" s="7">
        <f t="shared" si="49"/>
        <v>148.6235436258952</v>
      </c>
      <c r="C246" s="7">
        <f t="shared" si="50"/>
        <v>146.79374128973478</v>
      </c>
      <c r="D246" s="7">
        <f t="shared" si="51"/>
        <v>141.34939006301096</v>
      </c>
      <c r="E246" s="7">
        <f t="shared" si="52"/>
        <v>132.42454787346338</v>
      </c>
      <c r="F246" s="7">
        <f t="shared" si="53"/>
        <v>120.23897385859334</v>
      </c>
      <c r="G246" s="7">
        <f t="shared" si="54"/>
        <v>105.09271718751691</v>
      </c>
      <c r="H246" s="7">
        <f t="shared" si="55"/>
        <v>87.3587288774455</v>
      </c>
      <c r="I246" s="7">
        <f t="shared" si="56"/>
        <v>67.47367852141463</v>
      </c>
      <c r="J246" s="7">
        <f t="shared" si="57"/>
        <v>45.92720204564576</v>
      </c>
      <c r="K246" s="7">
        <f t="shared" si="58"/>
        <v>23.249845249830894</v>
      </c>
      <c r="L246" s="7">
        <f t="shared" si="59"/>
        <v>0</v>
      </c>
      <c r="M246" s="6"/>
      <c r="Q246" s="7">
        <f t="shared" si="60"/>
        <v>94.42205967796038</v>
      </c>
      <c r="R246" s="2">
        <f t="shared" si="61"/>
        <v>60.25</v>
      </c>
      <c r="S246" s="4">
        <f t="shared" si="62"/>
        <v>0.09442205967796037</v>
      </c>
    </row>
    <row r="247" spans="1:19" ht="12">
      <c r="A247" s="2">
        <f t="shared" si="63"/>
        <v>217800</v>
      </c>
      <c r="B247" s="7">
        <f t="shared" si="49"/>
        <v>147.3060859438597</v>
      </c>
      <c r="C247" s="7">
        <f t="shared" si="50"/>
        <v>145.49250368913195</v>
      </c>
      <c r="D247" s="7">
        <f t="shared" si="51"/>
        <v>140.0964133163944</v>
      </c>
      <c r="E247" s="7">
        <f t="shared" si="52"/>
        <v>131.2506844163473</v>
      </c>
      <c r="F247" s="7">
        <f t="shared" si="53"/>
        <v>119.17312810235904</v>
      </c>
      <c r="G247" s="7">
        <f t="shared" si="54"/>
        <v>104.16113379747873</v>
      </c>
      <c r="H247" s="7">
        <f t="shared" si="55"/>
        <v>86.5843465409001</v>
      </c>
      <c r="I247" s="7">
        <f t="shared" si="56"/>
        <v>66.87556511830896</v>
      </c>
      <c r="J247" s="7">
        <f t="shared" si="57"/>
        <v>45.5200851304292</v>
      </c>
      <c r="K247" s="7">
        <f t="shared" si="58"/>
        <v>23.04374940638512</v>
      </c>
      <c r="L247" s="7">
        <f t="shared" si="59"/>
        <v>0</v>
      </c>
      <c r="M247" s="6"/>
      <c r="Q247" s="7">
        <f t="shared" si="60"/>
        <v>93.58506524896647</v>
      </c>
      <c r="R247" s="2">
        <f t="shared" si="61"/>
        <v>60.5</v>
      </c>
      <c r="S247" s="4">
        <f t="shared" si="62"/>
        <v>0.09358506524896647</v>
      </c>
    </row>
    <row r="248" spans="1:19" ht="12">
      <c r="A248" s="2">
        <f t="shared" si="63"/>
        <v>218700</v>
      </c>
      <c r="B248" s="7">
        <f t="shared" si="49"/>
        <v>146.0003067204557</v>
      </c>
      <c r="C248" s="7">
        <f t="shared" si="50"/>
        <v>144.2028007666484</v>
      </c>
      <c r="D248" s="7">
        <f t="shared" si="51"/>
        <v>138.85454344656296</v>
      </c>
      <c r="E248" s="7">
        <f t="shared" si="52"/>
        <v>130.08722654732847</v>
      </c>
      <c r="F248" s="7">
        <f t="shared" si="53"/>
        <v>118.11673042563791</v>
      </c>
      <c r="G248" s="7">
        <f t="shared" si="54"/>
        <v>103.23780833486734</v>
      </c>
      <c r="H248" s="7">
        <f t="shared" si="55"/>
        <v>85.81682864113559</v>
      </c>
      <c r="I248" s="7">
        <f t="shared" si="56"/>
        <v>66.28275363480506</v>
      </c>
      <c r="J248" s="7">
        <f t="shared" si="57"/>
        <v>45.11657706541004</v>
      </c>
      <c r="K248" s="7">
        <f t="shared" si="58"/>
        <v>22.83948048074235</v>
      </c>
      <c r="L248" s="7">
        <f t="shared" si="59"/>
        <v>0</v>
      </c>
      <c r="M248" s="6"/>
      <c r="Q248" s="7">
        <f t="shared" si="60"/>
        <v>92.75549027033661</v>
      </c>
      <c r="R248" s="2">
        <f t="shared" si="61"/>
        <v>60.75</v>
      </c>
      <c r="S248" s="4">
        <f t="shared" si="62"/>
        <v>0.09275549027033661</v>
      </c>
    </row>
    <row r="249" spans="1:19" ht="12">
      <c r="A249" s="2">
        <f t="shared" si="63"/>
        <v>219600</v>
      </c>
      <c r="B249" s="7">
        <f t="shared" si="49"/>
        <v>144.70610243371445</v>
      </c>
      <c r="C249" s="7">
        <f t="shared" si="50"/>
        <v>142.92453027478825</v>
      </c>
      <c r="D249" s="7">
        <f t="shared" si="51"/>
        <v>137.62368199806932</v>
      </c>
      <c r="E249" s="7">
        <f t="shared" si="52"/>
        <v>128.9340820272443</v>
      </c>
      <c r="F249" s="7">
        <f t="shared" si="53"/>
        <v>117.0696970767691</v>
      </c>
      <c r="G249" s="7">
        <f t="shared" si="54"/>
        <v>102.32266759780133</v>
      </c>
      <c r="H249" s="7">
        <f t="shared" si="55"/>
        <v>85.05611432860003</v>
      </c>
      <c r="I249" s="7">
        <f t="shared" si="56"/>
        <v>65.69519707210185</v>
      </c>
      <c r="J249" s="7">
        <f t="shared" si="57"/>
        <v>44.71664585991188</v>
      </c>
      <c r="K249" s="7">
        <f t="shared" si="58"/>
        <v>22.637022278155474</v>
      </c>
      <c r="L249" s="7">
        <f t="shared" si="59"/>
        <v>0</v>
      </c>
      <c r="M249" s="6"/>
      <c r="Q249" s="7">
        <f t="shared" si="60"/>
        <v>91.93326897302987</v>
      </c>
      <c r="R249" s="2">
        <f t="shared" si="61"/>
        <v>61</v>
      </c>
      <c r="S249" s="4">
        <f t="shared" si="62"/>
        <v>0.09193326897302986</v>
      </c>
    </row>
    <row r="250" spans="1:19" ht="12">
      <c r="A250" s="2">
        <f t="shared" si="63"/>
        <v>220500</v>
      </c>
      <c r="B250" s="7">
        <f t="shared" si="49"/>
        <v>143.4233704792876</v>
      </c>
      <c r="C250" s="7">
        <f t="shared" si="50"/>
        <v>141.65759087238285</v>
      </c>
      <c r="D250" s="7">
        <f t="shared" si="51"/>
        <v>136.40373138819112</v>
      </c>
      <c r="E250" s="7">
        <f t="shared" si="52"/>
        <v>127.79115943457023</v>
      </c>
      <c r="F250" s="7">
        <f t="shared" si="53"/>
        <v>116.03194504651177</v>
      </c>
      <c r="G250" s="7">
        <f t="shared" si="54"/>
        <v>101.41563903331726</v>
      </c>
      <c r="H250" s="7">
        <f t="shared" si="55"/>
        <v>84.30214329317316</v>
      </c>
      <c r="I250" s="7">
        <f t="shared" si="56"/>
        <v>65.1128488480528</v>
      </c>
      <c r="J250" s="7">
        <f t="shared" si="57"/>
        <v>44.320259806867966</v>
      </c>
      <c r="K250" s="7">
        <f t="shared" si="58"/>
        <v>22.43635874745181</v>
      </c>
      <c r="L250" s="7">
        <f t="shared" si="59"/>
        <v>0</v>
      </c>
      <c r="M250" s="6"/>
      <c r="Q250" s="7">
        <f t="shared" si="60"/>
        <v>91.11833617101627</v>
      </c>
      <c r="R250" s="2">
        <f t="shared" si="61"/>
        <v>61.25</v>
      </c>
      <c r="S250" s="4">
        <f t="shared" si="62"/>
        <v>0.09111833617101626</v>
      </c>
    </row>
    <row r="251" spans="1:19" ht="12">
      <c r="A251" s="2">
        <f t="shared" si="63"/>
        <v>221400</v>
      </c>
      <c r="B251" s="7">
        <f t="shared" si="49"/>
        <v>142.15200916231618</v>
      </c>
      <c r="C251" s="7">
        <f t="shared" si="50"/>
        <v>140.40188211655956</v>
      </c>
      <c r="D251" s="7">
        <f t="shared" si="51"/>
        <v>135.19459489919663</v>
      </c>
      <c r="E251" s="7">
        <f t="shared" si="52"/>
        <v>126.6583681581727</v>
      </c>
      <c r="F251" s="7">
        <f t="shared" si="53"/>
        <v>115.00339206146279</v>
      </c>
      <c r="G251" s="7">
        <f t="shared" si="54"/>
        <v>100.5166507316154</v>
      </c>
      <c r="H251" s="7">
        <f t="shared" si="55"/>
        <v>83.55485575938171</v>
      </c>
      <c r="I251" s="7">
        <f t="shared" si="56"/>
        <v>64.5356627934696</v>
      </c>
      <c r="J251" s="7">
        <f t="shared" si="57"/>
        <v>43.92738748030469</v>
      </c>
      <c r="K251" s="7">
        <f t="shared" si="58"/>
        <v>22.237473979758974</v>
      </c>
      <c r="L251" s="7">
        <f t="shared" si="59"/>
        <v>0</v>
      </c>
      <c r="M251" s="6"/>
      <c r="Q251" s="7">
        <f t="shared" si="60"/>
        <v>90.310627256108</v>
      </c>
      <c r="R251" s="2">
        <f t="shared" si="61"/>
        <v>61.5</v>
      </c>
      <c r="S251" s="4">
        <f t="shared" si="62"/>
        <v>0.090310627256108</v>
      </c>
    </row>
    <row r="252" spans="1:19" ht="12">
      <c r="A252" s="2">
        <f t="shared" si="63"/>
        <v>222300</v>
      </c>
      <c r="B252" s="7">
        <f t="shared" si="49"/>
        <v>140.8919176893714</v>
      </c>
      <c r="C252" s="7">
        <f t="shared" si="50"/>
        <v>139.1573044547813</v>
      </c>
      <c r="D252" s="7">
        <f t="shared" si="51"/>
        <v>133.99617667067866</v>
      </c>
      <c r="E252" s="7">
        <f t="shared" si="52"/>
        <v>125.53561839012575</v>
      </c>
      <c r="F252" s="7">
        <f t="shared" si="53"/>
        <v>113.9839565775333</v>
      </c>
      <c r="G252" s="7">
        <f t="shared" si="54"/>
        <v>99.62563142035633</v>
      </c>
      <c r="H252" s="7">
        <f t="shared" si="55"/>
        <v>82.81419248165747</v>
      </c>
      <c r="I252" s="7">
        <f t="shared" si="56"/>
        <v>63.96359314845859</v>
      </c>
      <c r="J252" s="7">
        <f t="shared" si="57"/>
        <v>43.5379977328476</v>
      </c>
      <c r="K252" s="7">
        <f t="shared" si="58"/>
        <v>22.0403522072422</v>
      </c>
      <c r="L252" s="7">
        <f t="shared" si="59"/>
        <v>0</v>
      </c>
      <c r="M252" s="6"/>
      <c r="Q252" s="7">
        <f t="shared" si="60"/>
        <v>89.51007819283669</v>
      </c>
      <c r="R252" s="2">
        <f t="shared" si="61"/>
        <v>61.75</v>
      </c>
      <c r="S252" s="4">
        <f t="shared" si="62"/>
        <v>0.08951007819283668</v>
      </c>
    </row>
    <row r="253" spans="1:19" ht="12">
      <c r="A253" s="2">
        <f t="shared" si="63"/>
        <v>223200</v>
      </c>
      <c r="B253" s="7">
        <f t="shared" si="49"/>
        <v>139.6429961604665</v>
      </c>
      <c r="C253" s="7">
        <f t="shared" si="50"/>
        <v>137.9237592169568</v>
      </c>
      <c r="D253" s="7">
        <f t="shared" si="51"/>
        <v>132.80838169195658</v>
      </c>
      <c r="E253" s="7">
        <f t="shared" si="52"/>
        <v>124.42282111859151</v>
      </c>
      <c r="F253" s="7">
        <f t="shared" si="53"/>
        <v>112.97355777348287</v>
      </c>
      <c r="G253" s="7">
        <f t="shared" si="54"/>
        <v>98.74251045900846</v>
      </c>
      <c r="H253" s="7">
        <f t="shared" si="55"/>
        <v>82.08009473963747</v>
      </c>
      <c r="I253" s="7">
        <f t="shared" si="56"/>
        <v>63.39659455879023</v>
      </c>
      <c r="J253" s="7">
        <f t="shared" si="57"/>
        <v>43.15205969324961</v>
      </c>
      <c r="K253" s="7">
        <f t="shared" si="58"/>
        <v>21.844977801852952</v>
      </c>
      <c r="L253" s="7">
        <f t="shared" si="59"/>
        <v>0</v>
      </c>
      <c r="M253" s="6"/>
      <c r="Q253" s="7">
        <f t="shared" si="60"/>
        <v>88.71662551337597</v>
      </c>
      <c r="R253" s="2">
        <f t="shared" si="61"/>
        <v>62</v>
      </c>
      <c r="S253" s="4">
        <f t="shared" si="62"/>
        <v>0.08871662551337597</v>
      </c>
    </row>
    <row r="254" spans="1:19" ht="12">
      <c r="A254" s="2">
        <f t="shared" si="63"/>
        <v>224100</v>
      </c>
      <c r="B254" s="7">
        <f t="shared" si="49"/>
        <v>138.40514556113953</v>
      </c>
      <c r="C254" s="7">
        <f t="shared" si="50"/>
        <v>136.7011486076202</v>
      </c>
      <c r="D254" s="7">
        <f t="shared" si="51"/>
        <v>131.63111579454522</v>
      </c>
      <c r="E254" s="7">
        <f t="shared" si="52"/>
        <v>123.31988812076384</v>
      </c>
      <c r="F254" s="7">
        <f t="shared" si="53"/>
        <v>111.9721155445112</v>
      </c>
      <c r="G254" s="7">
        <f t="shared" si="54"/>
        <v>97.86721783324569</v>
      </c>
      <c r="H254" s="7">
        <f t="shared" si="55"/>
        <v>81.35250433350602</v>
      </c>
      <c r="I254" s="7">
        <f t="shared" si="56"/>
        <v>62.83462207230062</v>
      </c>
      <c r="J254" s="7">
        <f t="shared" si="57"/>
        <v>42.76954276394144</v>
      </c>
      <c r="K254" s="7">
        <f t="shared" si="58"/>
        <v>21.651335274088687</v>
      </c>
      <c r="L254" s="7">
        <f t="shared" si="59"/>
        <v>0</v>
      </c>
      <c r="M254" s="6"/>
      <c r="Q254" s="7">
        <f t="shared" si="60"/>
        <v>87.93020631250926</v>
      </c>
      <c r="R254" s="2">
        <f t="shared" si="61"/>
        <v>62.25</v>
      </c>
      <c r="S254" s="4">
        <f t="shared" si="62"/>
        <v>0.08793020631250925</v>
      </c>
    </row>
    <row r="255" spans="1:19" ht="12">
      <c r="A255" s="2">
        <f t="shared" si="63"/>
        <v>225000</v>
      </c>
      <c r="B255" s="7">
        <f t="shared" si="49"/>
        <v>137.17826775460563</v>
      </c>
      <c r="C255" s="7">
        <f t="shared" si="50"/>
        <v>135.48937569818017</v>
      </c>
      <c r="D255" s="7">
        <f t="shared" si="51"/>
        <v>130.4642856446909</v>
      </c>
      <c r="E255" s="7">
        <f t="shared" si="52"/>
        <v>122.22673195587419</v>
      </c>
      <c r="F255" s="7">
        <f t="shared" si="53"/>
        <v>110.97955049590657</v>
      </c>
      <c r="G255" s="7">
        <f t="shared" si="54"/>
        <v>96.999684149395</v>
      </c>
      <c r="H255" s="7">
        <f t="shared" si="55"/>
        <v>80.63136357937836</v>
      </c>
      <c r="I255" s="7">
        <f t="shared" si="56"/>
        <v>62.27763113532525</v>
      </c>
      <c r="J255" s="7">
        <f t="shared" si="57"/>
        <v>42.39041661860376</v>
      </c>
      <c r="K255" s="7">
        <f t="shared" si="58"/>
        <v>21.45940927176375</v>
      </c>
      <c r="L255" s="7">
        <f t="shared" si="59"/>
        <v>0</v>
      </c>
      <c r="M255" s="6"/>
      <c r="Q255" s="7">
        <f t="shared" si="60"/>
        <v>87.15075824264208</v>
      </c>
      <c r="R255" s="2">
        <f t="shared" si="61"/>
        <v>62.5</v>
      </c>
      <c r="S255" s="4">
        <f t="shared" si="62"/>
        <v>0.08715075824264208</v>
      </c>
    </row>
    <row r="256" spans="1:19" ht="12">
      <c r="A256" s="2">
        <f t="shared" si="63"/>
        <v>225900</v>
      </c>
      <c r="B256" s="7">
        <f t="shared" si="49"/>
        <v>135.9622654739793</v>
      </c>
      <c r="C256" s="7">
        <f t="shared" si="50"/>
        <v>134.2883444192372</v>
      </c>
      <c r="D256" s="7">
        <f t="shared" si="51"/>
        <v>129.30779873597302</v>
      </c>
      <c r="E256" s="7">
        <f t="shared" si="52"/>
        <v>121.14326595825986</v>
      </c>
      <c r="F256" s="7">
        <f t="shared" si="53"/>
        <v>109.99578393675074</v>
      </c>
      <c r="G256" s="7">
        <f t="shared" si="54"/>
        <v>96.13984062893317</v>
      </c>
      <c r="H256" s="7">
        <f t="shared" si="55"/>
        <v>79.91661530472523</v>
      </c>
      <c r="I256" s="7">
        <f t="shared" si="56"/>
        <v>61.72557758916463</v>
      </c>
      <c r="J256" s="7">
        <f t="shared" si="57"/>
        <v>42.01465119976109</v>
      </c>
      <c r="K256" s="7">
        <f t="shared" si="58"/>
        <v>21.269184578791204</v>
      </c>
      <c r="L256" s="7">
        <f t="shared" si="59"/>
        <v>0</v>
      </c>
      <c r="M256" s="6"/>
      <c r="Q256" s="7">
        <f t="shared" si="60"/>
        <v>86.37821950885859</v>
      </c>
      <c r="R256" s="2">
        <f t="shared" si="61"/>
        <v>62.75</v>
      </c>
      <c r="S256" s="4">
        <f t="shared" si="62"/>
        <v>0.08637821950885859</v>
      </c>
    </row>
    <row r="257" spans="1:19" ht="12">
      <c r="A257" s="2">
        <f t="shared" si="63"/>
        <v>226800</v>
      </c>
      <c r="B257" s="7">
        <f t="shared" si="49"/>
        <v>134.757042314565</v>
      </c>
      <c r="C257" s="7">
        <f t="shared" si="50"/>
        <v>133.09795955296926</v>
      </c>
      <c r="D257" s="7">
        <f t="shared" si="51"/>
        <v>128.1615633819714</v>
      </c>
      <c r="E257" s="7">
        <f t="shared" si="52"/>
        <v>120.06940423049332</v>
      </c>
      <c r="F257" s="7">
        <f t="shared" si="53"/>
        <v>109.0207378736797</v>
      </c>
      <c r="G257" s="7">
        <f t="shared" si="54"/>
        <v>95.28761910303263</v>
      </c>
      <c r="H257" s="7">
        <f t="shared" si="55"/>
        <v>79.20820284383827</v>
      </c>
      <c r="I257" s="7">
        <f t="shared" si="56"/>
        <v>61.17841766658117</v>
      </c>
      <c r="J257" s="7">
        <f t="shared" si="57"/>
        <v>41.6422167163972</v>
      </c>
      <c r="K257" s="7">
        <f t="shared" si="58"/>
        <v>21.08064611397553</v>
      </c>
      <c r="L257" s="7">
        <f t="shared" si="59"/>
        <v>0</v>
      </c>
      <c r="M257" s="6"/>
      <c r="Q257" s="7">
        <f t="shared" si="60"/>
        <v>85.6125288640221</v>
      </c>
      <c r="R257" s="2">
        <f t="shared" si="61"/>
        <v>63</v>
      </c>
      <c r="S257" s="4">
        <f t="shared" si="62"/>
        <v>0.0856125288640221</v>
      </c>
    </row>
    <row r="258" spans="1:19" ht="12">
      <c r="A258" s="2">
        <f t="shared" si="63"/>
        <v>227700</v>
      </c>
      <c r="B258" s="7">
        <f t="shared" si="49"/>
        <v>133.56250272621608</v>
      </c>
      <c r="C258" s="7">
        <f t="shared" si="50"/>
        <v>131.9181267255845</v>
      </c>
      <c r="D258" s="7">
        <f t="shared" si="51"/>
        <v>127.02548870899852</v>
      </c>
      <c r="E258" s="7">
        <f t="shared" si="52"/>
        <v>119.00506163657252</v>
      </c>
      <c r="F258" s="7">
        <f t="shared" si="53"/>
        <v>108.05433500469965</v>
      </c>
      <c r="G258" s="7">
        <f t="shared" si="54"/>
        <v>94.4429520071556</v>
      </c>
      <c r="H258" s="7">
        <f t="shared" si="55"/>
        <v>78.50607003333567</v>
      </c>
      <c r="I258" s="7">
        <f t="shared" si="56"/>
        <v>60.636107988327495</v>
      </c>
      <c r="J258" s="7">
        <f t="shared" si="57"/>
        <v>41.273083641591626</v>
      </c>
      <c r="K258" s="7">
        <f t="shared" si="58"/>
        <v>20.89377892981614</v>
      </c>
      <c r="L258" s="7">
        <f t="shared" si="59"/>
        <v>0</v>
      </c>
      <c r="M258" s="6"/>
      <c r="Q258" s="7">
        <f t="shared" si="60"/>
        <v>84.85362560391896</v>
      </c>
      <c r="R258" s="2">
        <f t="shared" si="61"/>
        <v>63.25</v>
      </c>
      <c r="S258" s="4">
        <f t="shared" si="62"/>
        <v>0.08485362560391896</v>
      </c>
    </row>
    <row r="259" spans="1:19" ht="12">
      <c r="A259" s="2">
        <f t="shared" si="63"/>
        <v>228600</v>
      </c>
      <c r="B259" s="7">
        <f t="shared" si="49"/>
        <v>132.37855200576135</v>
      </c>
      <c r="C259" s="7">
        <f t="shared" si="50"/>
        <v>130.7487523998409</v>
      </c>
      <c r="D259" s="7">
        <f t="shared" si="51"/>
        <v>125.8994846488961</v>
      </c>
      <c r="E259" s="7">
        <f t="shared" si="52"/>
        <v>117.95015379517164</v>
      </c>
      <c r="F259" s="7">
        <f t="shared" si="53"/>
        <v>107.09649871305803</v>
      </c>
      <c r="G259" s="7">
        <f t="shared" si="54"/>
        <v>93.60577237569629</v>
      </c>
      <c r="H259" s="7">
        <f t="shared" si="55"/>
        <v>77.81016120770789</v>
      </c>
      <c r="I259" s="7">
        <f t="shared" si="56"/>
        <v>60.098605559705526</v>
      </c>
      <c r="J259" s="7">
        <f t="shared" si="57"/>
        <v>40.907222710177365</v>
      </c>
      <c r="K259" s="7">
        <f t="shared" si="58"/>
        <v>20.708568211321506</v>
      </c>
      <c r="L259" s="7">
        <f t="shared" si="59"/>
        <v>0</v>
      </c>
      <c r="M259" s="6"/>
      <c r="Q259" s="7">
        <f t="shared" si="60"/>
        <v>84.10144956244561</v>
      </c>
      <c r="R259" s="2">
        <f t="shared" si="61"/>
        <v>63.5</v>
      </c>
      <c r="S259" s="4">
        <f t="shared" si="62"/>
        <v>0.08410144956244561</v>
      </c>
    </row>
    <row r="260" spans="1:19" ht="12">
      <c r="A260" s="2">
        <f t="shared" si="63"/>
        <v>229500</v>
      </c>
      <c r="B260" s="7">
        <f t="shared" si="49"/>
        <v>131.2050962894986</v>
      </c>
      <c r="C260" s="7">
        <f t="shared" si="50"/>
        <v>129.58974386763214</v>
      </c>
      <c r="D260" s="7">
        <f t="shared" si="51"/>
        <v>124.78346193189543</v>
      </c>
      <c r="E260" s="7">
        <f t="shared" si="52"/>
        <v>116.90459707295156</v>
      </c>
      <c r="F260" s="7">
        <f t="shared" si="53"/>
        <v>106.14715306116871</v>
      </c>
      <c r="G260" s="7">
        <f t="shared" si="54"/>
        <v>92.7760138366707</v>
      </c>
      <c r="H260" s="7">
        <f t="shared" si="55"/>
        <v>77.12042119490286</v>
      </c>
      <c r="I260" s="7">
        <f t="shared" si="56"/>
        <v>59.56586776715624</v>
      </c>
      <c r="J260" s="7">
        <f t="shared" si="57"/>
        <v>40.544604916419395</v>
      </c>
      <c r="K260" s="7">
        <f t="shared" si="58"/>
        <v>20.524999274833874</v>
      </c>
      <c r="L260" s="7">
        <f t="shared" si="59"/>
        <v>0</v>
      </c>
      <c r="M260" s="6"/>
      <c r="Q260" s="7">
        <f t="shared" si="60"/>
        <v>83.35594110683803</v>
      </c>
      <c r="R260" s="2">
        <f t="shared" si="61"/>
        <v>63.75</v>
      </c>
      <c r="S260" s="4">
        <f t="shared" si="62"/>
        <v>0.08335594110683803</v>
      </c>
    </row>
    <row r="261" spans="1:19" ht="12">
      <c r="A261" s="2">
        <f t="shared" si="63"/>
        <v>230400</v>
      </c>
      <c r="B261" s="7">
        <f t="shared" si="49"/>
        <v>130.04204254575475</v>
      </c>
      <c r="C261" s="7">
        <f t="shared" si="50"/>
        <v>128.44100924263884</v>
      </c>
      <c r="D261" s="7">
        <f t="shared" si="51"/>
        <v>123.67733207954085</v>
      </c>
      <c r="E261" s="7">
        <f t="shared" si="52"/>
        <v>115.86830857792953</v>
      </c>
      <c r="F261" s="7">
        <f t="shared" si="53"/>
        <v>105.20622278459125</v>
      </c>
      <c r="G261" s="7">
        <f t="shared" si="54"/>
        <v>91.95361060645355</v>
      </c>
      <c r="H261" s="7">
        <f t="shared" si="55"/>
        <v>76.4367953119505</v>
      </c>
      <c r="I261" s="7">
        <f t="shared" si="56"/>
        <v>59.03785237487976</v>
      </c>
      <c r="J261" s="7">
        <f t="shared" si="57"/>
        <v>40.18520151171387</v>
      </c>
      <c r="K261" s="7">
        <f t="shared" si="58"/>
        <v>20.343057566864466</v>
      </c>
      <c r="L261" s="7">
        <f t="shared" si="59"/>
        <v>0</v>
      </c>
      <c r="M261" s="6"/>
      <c r="Q261" s="7">
        <f t="shared" si="60"/>
        <v>82.617041132944</v>
      </c>
      <c r="R261" s="2">
        <f t="shared" si="61"/>
        <v>64</v>
      </c>
      <c r="S261" s="4">
        <f t="shared" si="62"/>
        <v>0.08261704113294399</v>
      </c>
    </row>
    <row r="262" spans="1:19" ht="12">
      <c r="A262" s="2">
        <f t="shared" si="63"/>
        <v>231300</v>
      </c>
      <c r="B262" s="7">
        <f aca="true" t="shared" si="64" ref="B262:B325">2*$O$4*C261+(1-2*$O$4)*B261</f>
        <v>128.88929856751128</v>
      </c>
      <c r="C262" s="7">
        <f aca="true" t="shared" si="65" ref="C262:C325">$O$4*(D261+B261)+(1-2*$O$4)*C261</f>
        <v>127.30245745304529</v>
      </c>
      <c r="D262" s="7">
        <f aca="true" t="shared" si="66" ref="D262:D325">$O$4*(E261+C261)+(1-2*$O$4)*D261</f>
        <v>122.58100739767605</v>
      </c>
      <c r="E262" s="7">
        <f aca="true" t="shared" si="67" ref="E262:E325">$O$4*(F261+D261)+(1-2*$O$4)*E261</f>
        <v>114.84120615290783</v>
      </c>
      <c r="F262" s="7">
        <f aca="true" t="shared" si="68" ref="F262:F325">$O$4*(G261+E261)+(1-2*$O$4)*F261</f>
        <v>104.27363328606347</v>
      </c>
      <c r="G262" s="7">
        <f aca="true" t="shared" si="69" ref="G262:G325">$O$4*(H261+F261)+(1-2*$O$4)*G261</f>
        <v>91.13849748456202</v>
      </c>
      <c r="H262" s="7">
        <f aca="true" t="shared" si="70" ref="H262:H325">$O$4*(I261+G261)+(1-2*$O$4)*H261</f>
        <v>75.75922936062614</v>
      </c>
      <c r="I262" s="7">
        <f aca="true" t="shared" si="71" ref="I262:I325">$O$4*(J261+H261)+(1-2*$O$4)*I261</f>
        <v>58.51451752148551</v>
      </c>
      <c r="J262" s="7">
        <f aca="true" t="shared" si="72" ref="J262:J325">$O$4*(K261+I261)+(1-2*$O$4)*J261</f>
        <v>39.828984002307806</v>
      </c>
      <c r="K262" s="7">
        <f aca="true" t="shared" si="73" ref="K262:K325">$O$4*(L261+J261)+(1-2*$O$4)*K261</f>
        <v>20.162728662939045</v>
      </c>
      <c r="L262" s="7">
        <f aca="true" t="shared" si="74" ref="L262:L325">L261</f>
        <v>0</v>
      </c>
      <c r="M262" s="6"/>
      <c r="Q262" s="7">
        <f aca="true" t="shared" si="75" ref="Q262:Q325">(B262*$O$3/2+L262*$O$3/2+SUM(C262:K262)*$O$3)/($O$3*10)</f>
        <v>81.88469106053687</v>
      </c>
      <c r="R262" s="2">
        <f aca="true" t="shared" si="76" ref="R262:R325">A262/3600</f>
        <v>64.25</v>
      </c>
      <c r="S262" s="4">
        <f aca="true" t="shared" si="77" ref="S262:S325">(Q262-L262)/($B$5-L262)</f>
        <v>0.08188469106053686</v>
      </c>
    </row>
    <row r="263" spans="1:19" ht="12">
      <c r="A263" s="2">
        <f aca="true" t="shared" si="78" ref="A263:A326">$O$2+A262</f>
        <v>232200</v>
      </c>
      <c r="B263" s="7">
        <f t="shared" si="64"/>
        <v>127.74677296509577</v>
      </c>
      <c r="C263" s="7">
        <f t="shared" si="65"/>
        <v>126.17399823432011</v>
      </c>
      <c r="D263" s="7">
        <f t="shared" si="66"/>
        <v>121.49440096949243</v>
      </c>
      <c r="E263" s="7">
        <f t="shared" si="67"/>
        <v>113.82320836896042</v>
      </c>
      <c r="F263" s="7">
        <f t="shared" si="68"/>
        <v>103.34931062958692</v>
      </c>
      <c r="G263" s="7">
        <f t="shared" si="69"/>
        <v>90.33060984848564</v>
      </c>
      <c r="H263" s="7">
        <f t="shared" si="70"/>
        <v>75.08766962315242</v>
      </c>
      <c r="I263" s="7">
        <f t="shared" si="71"/>
        <v>57.99582171667216</v>
      </c>
      <c r="J263" s="7">
        <f t="shared" si="72"/>
        <v>39.475924147039024</v>
      </c>
      <c r="K263" s="7">
        <f t="shared" si="73"/>
        <v>19.983998266453742</v>
      </c>
      <c r="L263" s="7">
        <f t="shared" si="74"/>
        <v>0</v>
      </c>
      <c r="M263" s="6"/>
      <c r="Q263" s="7">
        <f t="shared" si="75"/>
        <v>81.15883282867108</v>
      </c>
      <c r="R263" s="2">
        <f t="shared" si="76"/>
        <v>64.5</v>
      </c>
      <c r="S263" s="4">
        <f t="shared" si="77"/>
        <v>0.08115883282867108</v>
      </c>
    </row>
    <row r="264" spans="1:19" ht="12">
      <c r="A264" s="2">
        <f t="shared" si="78"/>
        <v>233100</v>
      </c>
      <c r="B264" s="7">
        <f t="shared" si="64"/>
        <v>126.61437515893729</v>
      </c>
      <c r="C264" s="7">
        <f t="shared" si="65"/>
        <v>125.05554212206138</v>
      </c>
      <c r="D264" s="7">
        <f t="shared" si="66"/>
        <v>120.41742664863887</v>
      </c>
      <c r="E264" s="7">
        <f t="shared" si="67"/>
        <v>112.8142345189775</v>
      </c>
      <c r="F264" s="7">
        <f t="shared" si="68"/>
        <v>102.43318153456491</v>
      </c>
      <c r="G264" s="7">
        <f t="shared" si="69"/>
        <v>89.52988364856213</v>
      </c>
      <c r="H264" s="7">
        <f t="shared" si="70"/>
        <v>74.42206285793948</v>
      </c>
      <c r="I264" s="7">
        <f t="shared" si="71"/>
        <v>57.481723837937125</v>
      </c>
      <c r="J264" s="7">
        <f t="shared" si="72"/>
        <v>39.125993955096256</v>
      </c>
      <c r="K264" s="7">
        <f t="shared" si="73"/>
        <v>19.806852207541098</v>
      </c>
      <c r="L264" s="7">
        <f t="shared" si="74"/>
        <v>0</v>
      </c>
      <c r="M264" s="6"/>
      <c r="Q264" s="7">
        <f t="shared" si="75"/>
        <v>80.43940889107873</v>
      </c>
      <c r="R264" s="2">
        <f t="shared" si="76"/>
        <v>64.75</v>
      </c>
      <c r="S264" s="4">
        <f t="shared" si="77"/>
        <v>0.08043940889107873</v>
      </c>
    </row>
    <row r="265" spans="1:19" ht="12">
      <c r="A265" s="2">
        <f t="shared" si="78"/>
        <v>234000</v>
      </c>
      <c r="B265" s="7">
        <f t="shared" si="64"/>
        <v>125.49201537238665</v>
      </c>
      <c r="C265" s="7">
        <f t="shared" si="65"/>
        <v>123.9470004449046</v>
      </c>
      <c r="D265" s="7">
        <f t="shared" si="66"/>
        <v>119.34999905239287</v>
      </c>
      <c r="E265" s="7">
        <f t="shared" si="67"/>
        <v>111.81420461126706</v>
      </c>
      <c r="F265" s="7">
        <f t="shared" si="68"/>
        <v>101.52517336999244</v>
      </c>
      <c r="G265" s="7">
        <f t="shared" si="69"/>
        <v>88.73625540289899</v>
      </c>
      <c r="H265" s="7">
        <f t="shared" si="70"/>
        <v>73.76235629536279</v>
      </c>
      <c r="I265" s="7">
        <f t="shared" si="71"/>
        <v>56.97218312731526</v>
      </c>
      <c r="J265" s="7">
        <f t="shared" si="72"/>
        <v>38.779165683799114</v>
      </c>
      <c r="K265" s="7">
        <f t="shared" si="73"/>
        <v>19.63127644194616</v>
      </c>
      <c r="L265" s="7">
        <f t="shared" si="74"/>
        <v>0</v>
      </c>
      <c r="M265" s="6"/>
      <c r="Q265" s="7">
        <f t="shared" si="75"/>
        <v>79.72636221160725</v>
      </c>
      <c r="R265" s="2">
        <f t="shared" si="76"/>
        <v>65</v>
      </c>
      <c r="S265" s="4">
        <f t="shared" si="77"/>
        <v>0.07972636221160725</v>
      </c>
    </row>
    <row r="266" spans="1:19" ht="12">
      <c r="A266" s="2">
        <f t="shared" si="78"/>
        <v>234900</v>
      </c>
      <c r="B266" s="7">
        <f t="shared" si="64"/>
        <v>124.37960462459958</v>
      </c>
      <c r="C266" s="7">
        <f t="shared" si="65"/>
        <v>122.84828531749392</v>
      </c>
      <c r="D266" s="7">
        <f t="shared" si="66"/>
        <v>118.2920335548918</v>
      </c>
      <c r="E266" s="7">
        <f t="shared" si="67"/>
        <v>110.8230393632135</v>
      </c>
      <c r="F266" s="7">
        <f t="shared" si="68"/>
        <v>100.62521414869767</v>
      </c>
      <c r="G266" s="7">
        <f t="shared" si="69"/>
        <v>87.9496621923396</v>
      </c>
      <c r="H266" s="7">
        <f t="shared" si="70"/>
        <v>73.10849763357872</v>
      </c>
      <c r="I266" s="7">
        <f t="shared" si="71"/>
        <v>56.46715918814655</v>
      </c>
      <c r="J266" s="7">
        <f t="shared" si="72"/>
        <v>38.43541183639786</v>
      </c>
      <c r="K266" s="7">
        <f t="shared" si="73"/>
        <v>19.457257049912606</v>
      </c>
      <c r="L266" s="7">
        <f t="shared" si="74"/>
        <v>0</v>
      </c>
      <c r="M266" s="6"/>
      <c r="Q266" s="7">
        <f t="shared" si="75"/>
        <v>79.0196362596972</v>
      </c>
      <c r="R266" s="2">
        <f t="shared" si="76"/>
        <v>65.25</v>
      </c>
      <c r="S266" s="4">
        <f t="shared" si="77"/>
        <v>0.0790196362596972</v>
      </c>
    </row>
    <row r="267" spans="1:19" ht="12">
      <c r="A267" s="2">
        <f t="shared" si="78"/>
        <v>235800</v>
      </c>
      <c r="B267" s="7">
        <f t="shared" si="64"/>
        <v>123.2770547234835</v>
      </c>
      <c r="C267" s="7">
        <f t="shared" si="65"/>
        <v>121.75930963351519</v>
      </c>
      <c r="D267" s="7">
        <f t="shared" si="66"/>
        <v>117.24344628042438</v>
      </c>
      <c r="E267" s="7">
        <f t="shared" si="67"/>
        <v>109.84066019499198</v>
      </c>
      <c r="F267" s="7">
        <f t="shared" si="68"/>
        <v>99.73323252163448</v>
      </c>
      <c r="G267" s="7">
        <f t="shared" si="69"/>
        <v>87.17004165547458</v>
      </c>
      <c r="H267" s="7">
        <f t="shared" si="70"/>
        <v>72.46043503437707</v>
      </c>
      <c r="I267" s="7">
        <f t="shared" si="71"/>
        <v>55.9666119818726</v>
      </c>
      <c r="J267" s="7">
        <f t="shared" si="72"/>
        <v>38.0947051598927</v>
      </c>
      <c r="K267" s="7">
        <f t="shared" si="73"/>
        <v>19.28478023507876</v>
      </c>
      <c r="L267" s="7">
        <f t="shared" si="74"/>
        <v>0</v>
      </c>
      <c r="M267" s="6"/>
      <c r="Q267" s="7">
        <f t="shared" si="75"/>
        <v>78.31917500590035</v>
      </c>
      <c r="R267" s="2">
        <f t="shared" si="76"/>
        <v>65.5</v>
      </c>
      <c r="S267" s="4">
        <f t="shared" si="77"/>
        <v>0.07831917500590035</v>
      </c>
    </row>
    <row r="268" spans="1:19" ht="12">
      <c r="A268" s="2">
        <f t="shared" si="78"/>
        <v>236700</v>
      </c>
      <c r="B268" s="7">
        <f t="shared" si="64"/>
        <v>122.18427825870631</v>
      </c>
      <c r="C268" s="7">
        <f t="shared" si="65"/>
        <v>120.6799870587911</v>
      </c>
      <c r="D268" s="7">
        <f t="shared" si="66"/>
        <v>116.20415409678141</v>
      </c>
      <c r="E268" s="7">
        <f t="shared" si="67"/>
        <v>108.86698922333895</v>
      </c>
      <c r="F268" s="7">
        <f t="shared" si="68"/>
        <v>98.84915777222562</v>
      </c>
      <c r="G268" s="7">
        <f t="shared" si="69"/>
        <v>86.39733198369703</v>
      </c>
      <c r="H268" s="7">
        <f t="shared" si="70"/>
        <v>71.81811711907056</v>
      </c>
      <c r="I268" s="7">
        <f t="shared" si="71"/>
        <v>55.470501824861444</v>
      </c>
      <c r="J268" s="7">
        <f t="shared" si="72"/>
        <v>37.757018642872445</v>
      </c>
      <c r="K268" s="7">
        <f t="shared" si="73"/>
        <v>19.113832323383424</v>
      </c>
      <c r="L268" s="7">
        <f t="shared" si="74"/>
        <v>0</v>
      </c>
      <c r="M268" s="6"/>
      <c r="Q268" s="7">
        <f t="shared" si="75"/>
        <v>77.62492291743752</v>
      </c>
      <c r="R268" s="2">
        <f t="shared" si="76"/>
        <v>65.75</v>
      </c>
      <c r="S268" s="4">
        <f t="shared" si="77"/>
        <v>0.07762492291743751</v>
      </c>
    </row>
    <row r="269" spans="1:19" ht="12">
      <c r="A269" s="2">
        <f t="shared" si="78"/>
        <v>237600</v>
      </c>
      <c r="B269" s="7">
        <f t="shared" si="64"/>
        <v>121.10118859476736</v>
      </c>
      <c r="C269" s="7">
        <f t="shared" si="65"/>
        <v>119.6102320244371</v>
      </c>
      <c r="D269" s="7">
        <f t="shared" si="66"/>
        <v>115.17407460866562</v>
      </c>
      <c r="E269" s="7">
        <f t="shared" si="67"/>
        <v>107.90194925537743</v>
      </c>
      <c r="F269" s="7">
        <f t="shared" si="68"/>
        <v>97.97291981075612</v>
      </c>
      <c r="G269" s="7">
        <f t="shared" si="69"/>
        <v>85.63147191630179</v>
      </c>
      <c r="H269" s="7">
        <f t="shared" si="70"/>
        <v>71.18149296442081</v>
      </c>
      <c r="I269" s="7">
        <f t="shared" si="71"/>
        <v>54.97878938526069</v>
      </c>
      <c r="J269" s="7">
        <f t="shared" si="72"/>
        <v>37.422325513372435</v>
      </c>
      <c r="K269" s="7">
        <f t="shared" si="73"/>
        <v>18.944399761981437</v>
      </c>
      <c r="L269" s="7">
        <f t="shared" si="74"/>
        <v>0</v>
      </c>
      <c r="M269" s="6"/>
      <c r="Q269" s="7">
        <f t="shared" si="75"/>
        <v>76.93682495379572</v>
      </c>
      <c r="R269" s="2">
        <f t="shared" si="76"/>
        <v>66</v>
      </c>
      <c r="S269" s="4">
        <f t="shared" si="77"/>
        <v>0.07693682495379572</v>
      </c>
    </row>
    <row r="270" spans="1:19" ht="12">
      <c r="A270" s="2">
        <f t="shared" si="78"/>
        <v>238500</v>
      </c>
      <c r="B270" s="7">
        <f t="shared" si="64"/>
        <v>120.02769986412957</v>
      </c>
      <c r="C270" s="7">
        <f t="shared" si="65"/>
        <v>118.54995972007825</v>
      </c>
      <c r="D270" s="7">
        <f t="shared" si="66"/>
        <v>114.1531261511596</v>
      </c>
      <c r="E270" s="7">
        <f t="shared" si="67"/>
        <v>106.94546378249751</v>
      </c>
      <c r="F270" s="7">
        <f t="shared" si="68"/>
        <v>97.10444916881622</v>
      </c>
      <c r="G270" s="7">
        <f t="shared" si="69"/>
        <v>84.87240073562819</v>
      </c>
      <c r="H270" s="7">
        <f t="shared" si="70"/>
        <v>70.55051209860032</v>
      </c>
      <c r="I270" s="7">
        <f t="shared" si="71"/>
        <v>54.49143567987856</v>
      </c>
      <c r="J270" s="7">
        <f t="shared" si="72"/>
        <v>37.090599236751444</v>
      </c>
      <c r="K270" s="7">
        <f t="shared" si="73"/>
        <v>18.776469118168876</v>
      </c>
      <c r="L270" s="7">
        <f t="shared" si="74"/>
        <v>0</v>
      </c>
      <c r="M270" s="6"/>
      <c r="Q270" s="7">
        <f t="shared" si="75"/>
        <v>76.25482656236437</v>
      </c>
      <c r="R270" s="2">
        <f t="shared" si="76"/>
        <v>66.25</v>
      </c>
      <c r="S270" s="4">
        <f t="shared" si="77"/>
        <v>0.07625482656236438</v>
      </c>
    </row>
    <row r="271" spans="1:19" ht="12">
      <c r="A271" s="2">
        <f t="shared" si="78"/>
        <v>239400</v>
      </c>
      <c r="B271" s="7">
        <f t="shared" si="64"/>
        <v>118.96372696041263</v>
      </c>
      <c r="C271" s="7">
        <f t="shared" si="65"/>
        <v>117.49908608712602</v>
      </c>
      <c r="D271" s="7">
        <f t="shared" si="66"/>
        <v>113.14122778325196</v>
      </c>
      <c r="E271" s="7">
        <f t="shared" si="67"/>
        <v>105.9974569742906</v>
      </c>
      <c r="F271" s="7">
        <f t="shared" si="68"/>
        <v>96.2436769937938</v>
      </c>
      <c r="G271" s="7">
        <f t="shared" si="69"/>
        <v>84.12005826224585</v>
      </c>
      <c r="H271" s="7">
        <f t="shared" si="70"/>
        <v>69.92512449719051</v>
      </c>
      <c r="I271" s="7">
        <f t="shared" si="71"/>
        <v>54.00840207109263</v>
      </c>
      <c r="J271" s="7">
        <f t="shared" si="72"/>
        <v>36.761813513587484</v>
      </c>
      <c r="K271" s="7">
        <f t="shared" si="73"/>
        <v>18.610027078317806</v>
      </c>
      <c r="L271" s="7">
        <f t="shared" si="74"/>
        <v>0</v>
      </c>
      <c r="M271" s="6"/>
      <c r="Q271" s="7">
        <f t="shared" si="75"/>
        <v>75.5788736741103</v>
      </c>
      <c r="R271" s="2">
        <f t="shared" si="76"/>
        <v>66.5</v>
      </c>
      <c r="S271" s="4">
        <f t="shared" si="77"/>
        <v>0.0755788736741103</v>
      </c>
    </row>
    <row r="272" spans="1:19" ht="12">
      <c r="A272" s="2">
        <f t="shared" si="78"/>
        <v>240300</v>
      </c>
      <c r="B272" s="7">
        <f t="shared" si="64"/>
        <v>117.90918553164627</v>
      </c>
      <c r="C272" s="7">
        <f t="shared" si="65"/>
        <v>116.45752781211453</v>
      </c>
      <c r="D272" s="7">
        <f t="shared" si="66"/>
        <v>112.13829928142053</v>
      </c>
      <c r="E272" s="7">
        <f t="shared" si="67"/>
        <v>105.05785367253785</v>
      </c>
      <c r="F272" s="7">
        <f t="shared" si="68"/>
        <v>95.3905350434154</v>
      </c>
      <c r="G272" s="7">
        <f t="shared" si="69"/>
        <v>83.37438485018319</v>
      </c>
      <c r="H272" s="7">
        <f t="shared" si="70"/>
        <v>69.3052805792152</v>
      </c>
      <c r="I272" s="7">
        <f t="shared" si="71"/>
        <v>53.52965026378601</v>
      </c>
      <c r="J272" s="7">
        <f t="shared" si="72"/>
        <v>36.43594227759226</v>
      </c>
      <c r="K272" s="7">
        <f t="shared" si="73"/>
        <v>18.445060446820477</v>
      </c>
      <c r="L272" s="7">
        <f t="shared" si="74"/>
        <v>0</v>
      </c>
      <c r="M272" s="6"/>
      <c r="Q272" s="7">
        <f t="shared" si="75"/>
        <v>74.90891269929085</v>
      </c>
      <c r="R272" s="2">
        <f t="shared" si="76"/>
        <v>66.75</v>
      </c>
      <c r="S272" s="4">
        <f t="shared" si="77"/>
        <v>0.07490891269929086</v>
      </c>
    </row>
    <row r="273" spans="1:19" ht="12">
      <c r="A273" s="2">
        <f t="shared" si="78"/>
        <v>241200</v>
      </c>
      <c r="B273" s="7">
        <f t="shared" si="64"/>
        <v>116.86399197358342</v>
      </c>
      <c r="C273" s="7">
        <f t="shared" si="65"/>
        <v>115.42520232009612</v>
      </c>
      <c r="D273" s="7">
        <f t="shared" si="66"/>
        <v>111.14426113327261</v>
      </c>
      <c r="E273" s="7">
        <f t="shared" si="67"/>
        <v>104.12657938525153</v>
      </c>
      <c r="F273" s="7">
        <f t="shared" si="68"/>
        <v>94.54495568033589</v>
      </c>
      <c r="G273" s="7">
        <f t="shared" si="69"/>
        <v>82.6353213821983</v>
      </c>
      <c r="H273" s="7">
        <f t="shared" si="70"/>
        <v>68.69093120320917</v>
      </c>
      <c r="I273" s="7">
        <f t="shared" si="71"/>
        <v>53.05514230231076</v>
      </c>
      <c r="J273" s="7">
        <f t="shared" si="72"/>
        <v>36.11295969354417</v>
      </c>
      <c r="K273" s="7">
        <f t="shared" si="73"/>
        <v>18.28155614504295</v>
      </c>
      <c r="L273" s="7">
        <f t="shared" si="74"/>
        <v>0</v>
      </c>
      <c r="M273" s="6"/>
      <c r="Q273" s="7">
        <f t="shared" si="75"/>
        <v>74.24489052320531</v>
      </c>
      <c r="R273" s="2">
        <f t="shared" si="76"/>
        <v>67</v>
      </c>
      <c r="S273" s="4">
        <f t="shared" si="77"/>
        <v>0.07424489052320532</v>
      </c>
    </row>
    <row r="274" spans="1:19" ht="12">
      <c r="A274" s="2">
        <f t="shared" si="78"/>
        <v>242100</v>
      </c>
      <c r="B274" s="7">
        <f t="shared" si="64"/>
        <v>115.82806342307256</v>
      </c>
      <c r="C274" s="7">
        <f t="shared" si="65"/>
        <v>114.4020277680951</v>
      </c>
      <c r="D274" s="7">
        <f t="shared" si="66"/>
        <v>110.15903453124147</v>
      </c>
      <c r="E274" s="7">
        <f t="shared" si="67"/>
        <v>103.2035602807695</v>
      </c>
      <c r="F274" s="7">
        <f t="shared" si="68"/>
        <v>93.706871866776</v>
      </c>
      <c r="G274" s="7">
        <f t="shared" si="69"/>
        <v>81.90280926509175</v>
      </c>
      <c r="H274" s="7">
        <f t="shared" si="70"/>
        <v>68.08202766332184</v>
      </c>
      <c r="I274" s="7">
        <f t="shared" si="71"/>
        <v>52.58484056747822</v>
      </c>
      <c r="J274" s="7">
        <f t="shared" si="72"/>
        <v>35.7928401552397</v>
      </c>
      <c r="K274" s="7">
        <f t="shared" si="73"/>
        <v>18.11950121028793</v>
      </c>
      <c r="L274" s="7">
        <f t="shared" si="74"/>
        <v>0</v>
      </c>
      <c r="M274" s="6"/>
      <c r="Q274" s="7">
        <f t="shared" si="75"/>
        <v>73.58675450198378</v>
      </c>
      <c r="R274" s="2">
        <f t="shared" si="76"/>
        <v>67.25</v>
      </c>
      <c r="S274" s="4">
        <f t="shared" si="77"/>
        <v>0.07358675450198378</v>
      </c>
    </row>
    <row r="275" spans="1:19" ht="12">
      <c r="A275" s="2">
        <f t="shared" si="78"/>
        <v>243000</v>
      </c>
      <c r="B275" s="7">
        <f t="shared" si="64"/>
        <v>114.8013177514888</v>
      </c>
      <c r="C275" s="7">
        <f t="shared" si="65"/>
        <v>113.38792303861968</v>
      </c>
      <c r="D275" s="7">
        <f t="shared" si="66"/>
        <v>109.18254136633887</v>
      </c>
      <c r="E275" s="7">
        <f t="shared" si="67"/>
        <v>102.28872318190176</v>
      </c>
      <c r="F275" s="7">
        <f t="shared" si="68"/>
        <v>92.87621715920733</v>
      </c>
      <c r="G275" s="7">
        <f t="shared" si="69"/>
        <v>81.17679042506091</v>
      </c>
      <c r="H275" s="7">
        <f t="shared" si="70"/>
        <v>67.4785216854553</v>
      </c>
      <c r="I275" s="7">
        <f t="shared" si="71"/>
        <v>52.118707773576055</v>
      </c>
      <c r="J275" s="7">
        <f t="shared" si="72"/>
        <v>35.47555828346293</v>
      </c>
      <c r="K275" s="7">
        <f t="shared" si="73"/>
        <v>17.958882794766915</v>
      </c>
      <c r="L275" s="7">
        <f t="shared" si="74"/>
        <v>0</v>
      </c>
      <c r="M275" s="6"/>
      <c r="Q275" s="7">
        <f t="shared" si="75"/>
        <v>72.93445245841342</v>
      </c>
      <c r="R275" s="2">
        <f t="shared" si="76"/>
        <v>67.5</v>
      </c>
      <c r="S275" s="4">
        <f t="shared" si="77"/>
        <v>0.07293445245841342</v>
      </c>
    </row>
    <row r="276" spans="1:19" ht="12">
      <c r="A276" s="2">
        <f t="shared" si="78"/>
        <v>243900</v>
      </c>
      <c r="B276" s="7">
        <f t="shared" si="64"/>
        <v>113.78367355822303</v>
      </c>
      <c r="C276" s="7">
        <f t="shared" si="65"/>
        <v>112.38280773323146</v>
      </c>
      <c r="D276" s="7">
        <f t="shared" si="66"/>
        <v>108.2147042219626</v>
      </c>
      <c r="E276" s="7">
        <f t="shared" si="67"/>
        <v>101.38199556012913</v>
      </c>
      <c r="F276" s="7">
        <f t="shared" si="68"/>
        <v>92.05292570308461</v>
      </c>
      <c r="G276" s="7">
        <f t="shared" si="69"/>
        <v>80.4572073030956</v>
      </c>
      <c r="H276" s="7">
        <f t="shared" si="70"/>
        <v>66.8803654234368</v>
      </c>
      <c r="I276" s="7">
        <f t="shared" si="71"/>
        <v>51.65670696541186</v>
      </c>
      <c r="J276" s="7">
        <f t="shared" si="72"/>
        <v>35.16108892397309</v>
      </c>
      <c r="K276" s="7">
        <f t="shared" si="73"/>
        <v>17.79968816458139</v>
      </c>
      <c r="L276" s="7">
        <f t="shared" si="74"/>
        <v>0</v>
      </c>
      <c r="M276" s="6"/>
      <c r="Q276" s="7">
        <f t="shared" si="75"/>
        <v>72.28793267780182</v>
      </c>
      <c r="R276" s="2">
        <f t="shared" si="76"/>
        <v>67.75</v>
      </c>
      <c r="S276" s="4">
        <f t="shared" si="77"/>
        <v>0.07228793267780181</v>
      </c>
    </row>
    <row r="277" spans="1:19" ht="12">
      <c r="A277" s="2">
        <f t="shared" si="78"/>
        <v>244800</v>
      </c>
      <c r="B277" s="7">
        <f t="shared" si="64"/>
        <v>112.7750501642291</v>
      </c>
      <c r="C277" s="7">
        <f t="shared" si="65"/>
        <v>111.38660216617164</v>
      </c>
      <c r="D277" s="7">
        <f t="shared" si="66"/>
        <v>107.25544636775935</v>
      </c>
      <c r="E277" s="7">
        <f t="shared" si="67"/>
        <v>100.48330552985317</v>
      </c>
      <c r="F277" s="7">
        <f t="shared" si="68"/>
        <v>91.23693222762459</v>
      </c>
      <c r="G277" s="7">
        <f t="shared" si="69"/>
        <v>79.74400285041446</v>
      </c>
      <c r="H277" s="7">
        <f t="shared" si="70"/>
        <v>66.287511455225</v>
      </c>
      <c r="I277" s="7">
        <f t="shared" si="71"/>
        <v>51.198801515382875</v>
      </c>
      <c r="J277" s="7">
        <f t="shared" si="72"/>
        <v>34.84940714551003</v>
      </c>
      <c r="K277" s="7">
        <f t="shared" si="73"/>
        <v>17.641904698713102</v>
      </c>
      <c r="L277" s="7">
        <f t="shared" si="74"/>
        <v>0</v>
      </c>
      <c r="M277" s="6"/>
      <c r="Q277" s="7">
        <f t="shared" si="75"/>
        <v>71.64714390387688</v>
      </c>
      <c r="R277" s="2">
        <f t="shared" si="76"/>
        <v>68</v>
      </c>
      <c r="S277" s="4">
        <f t="shared" si="77"/>
        <v>0.07164714390387689</v>
      </c>
    </row>
    <row r="278" spans="1:19" ht="12">
      <c r="A278" s="2">
        <f t="shared" si="78"/>
        <v>245700</v>
      </c>
      <c r="B278" s="7">
        <f t="shared" si="64"/>
        <v>111.77536760562774</v>
      </c>
      <c r="C278" s="7">
        <f t="shared" si="65"/>
        <v>110.3992273580439</v>
      </c>
      <c r="D278" s="7">
        <f t="shared" si="66"/>
        <v>106.30469175354156</v>
      </c>
      <c r="E278" s="7">
        <f t="shared" si="67"/>
        <v>99.59258184269711</v>
      </c>
      <c r="F278" s="7">
        <f t="shared" si="68"/>
        <v>90.42817204063124</v>
      </c>
      <c r="G278" s="7">
        <f t="shared" si="69"/>
        <v>79.03712052394191</v>
      </c>
      <c r="H278" s="7">
        <f t="shared" si="70"/>
        <v>65.69991277915004</v>
      </c>
      <c r="I278" s="7">
        <f t="shared" si="71"/>
        <v>50.74495512057182</v>
      </c>
      <c r="J278" s="7">
        <f t="shared" si="72"/>
        <v>34.54048823781736</v>
      </c>
      <c r="K278" s="7">
        <f t="shared" si="73"/>
        <v>17.48551988802328</v>
      </c>
      <c r="L278" s="7">
        <f t="shared" si="74"/>
        <v>0</v>
      </c>
      <c r="M278" s="6"/>
      <c r="Q278" s="7">
        <f t="shared" si="75"/>
        <v>71.01203533472321</v>
      </c>
      <c r="R278" s="2">
        <f t="shared" si="76"/>
        <v>68.25</v>
      </c>
      <c r="S278" s="4">
        <f t="shared" si="77"/>
        <v>0.07101203533472321</v>
      </c>
    </row>
    <row r="279" spans="1:19" ht="12">
      <c r="A279" s="2">
        <f t="shared" si="78"/>
        <v>246600</v>
      </c>
      <c r="B279" s="7">
        <f t="shared" si="64"/>
        <v>110.78454662736738</v>
      </c>
      <c r="C279" s="7">
        <f t="shared" si="65"/>
        <v>109.42060502955324</v>
      </c>
      <c r="D279" s="7">
        <f t="shared" si="66"/>
        <v>105.36236500325839</v>
      </c>
      <c r="E279" s="7">
        <f t="shared" si="67"/>
        <v>98.7097538818574</v>
      </c>
      <c r="F279" s="7">
        <f t="shared" si="68"/>
        <v>89.6265810233668</v>
      </c>
      <c r="G279" s="7">
        <f t="shared" si="69"/>
        <v>78.336504281825</v>
      </c>
      <c r="H279" s="7">
        <f t="shared" si="70"/>
        <v>65.11752281018695</v>
      </c>
      <c r="I279" s="7">
        <f t="shared" si="71"/>
        <v>50.29513179986837</v>
      </c>
      <c r="J279" s="7">
        <f t="shared" si="72"/>
        <v>34.234307709683094</v>
      </c>
      <c r="K279" s="7">
        <f t="shared" si="73"/>
        <v>17.330521334260766</v>
      </c>
      <c r="L279" s="7">
        <f t="shared" si="74"/>
        <v>0</v>
      </c>
      <c r="M279" s="6"/>
      <c r="Q279" s="7">
        <f t="shared" si="75"/>
        <v>70.38255661875438</v>
      </c>
      <c r="R279" s="2">
        <f t="shared" si="76"/>
        <v>68.5</v>
      </c>
      <c r="S279" s="4">
        <f t="shared" si="77"/>
        <v>0.07038255661875438</v>
      </c>
    </row>
    <row r="280" spans="1:19" ht="12">
      <c r="A280" s="2">
        <f t="shared" si="78"/>
        <v>247500</v>
      </c>
      <c r="B280" s="7">
        <f t="shared" si="64"/>
        <v>109.8025086769412</v>
      </c>
      <c r="C280" s="7">
        <f t="shared" si="65"/>
        <v>108.45065759530019</v>
      </c>
      <c r="D280" s="7">
        <f t="shared" si="66"/>
        <v>104.42839140902018</v>
      </c>
      <c r="E280" s="7">
        <f t="shared" si="67"/>
        <v>97.83475165650513</v>
      </c>
      <c r="F280" s="7">
        <f t="shared" si="68"/>
        <v>88.83209562546837</v>
      </c>
      <c r="G280" s="7">
        <f t="shared" si="69"/>
        <v>77.64209857899036</v>
      </c>
      <c r="H280" s="7">
        <f t="shared" si="70"/>
        <v>64.54029537626197</v>
      </c>
      <c r="I280" s="7">
        <f t="shared" si="71"/>
        <v>49.849295891116356</v>
      </c>
      <c r="J280" s="7">
        <f t="shared" si="72"/>
        <v>33.930841286997754</v>
      </c>
      <c r="K280" s="7">
        <f t="shared" si="73"/>
        <v>17.176896749078928</v>
      </c>
      <c r="L280" s="7">
        <f t="shared" si="74"/>
        <v>0</v>
      </c>
      <c r="M280" s="6"/>
      <c r="Q280" s="7">
        <f t="shared" si="75"/>
        <v>69.75865785072097</v>
      </c>
      <c r="R280" s="2">
        <f t="shared" si="76"/>
        <v>68.75</v>
      </c>
      <c r="S280" s="4">
        <f t="shared" si="77"/>
        <v>0.06975865785072097</v>
      </c>
    </row>
    <row r="281" spans="1:19" ht="12">
      <c r="A281" s="2">
        <f t="shared" si="78"/>
        <v>248400</v>
      </c>
      <c r="B281" s="7">
        <f t="shared" si="64"/>
        <v>108.82917589815966</v>
      </c>
      <c r="C281" s="7">
        <f t="shared" si="65"/>
        <v>107.48930815763015</v>
      </c>
      <c r="D281" s="7">
        <f t="shared" si="66"/>
        <v>103.50269692517557</v>
      </c>
      <c r="E281" s="7">
        <f t="shared" si="67"/>
        <v>96.96750579623732</v>
      </c>
      <c r="F281" s="7">
        <f t="shared" si="68"/>
        <v>88.04465285990952</v>
      </c>
      <c r="G281" s="7">
        <f t="shared" si="69"/>
        <v>76.95384836274022</v>
      </c>
      <c r="H281" s="7">
        <f t="shared" si="70"/>
        <v>63.96818471459177</v>
      </c>
      <c r="I281" s="7">
        <f t="shared" si="71"/>
        <v>49.40741204828608</v>
      </c>
      <c r="J281" s="7">
        <f t="shared" si="72"/>
        <v>33.630064910829674</v>
      </c>
      <c r="K281" s="7">
        <f t="shared" si="73"/>
        <v>17.024633953061294</v>
      </c>
      <c r="L281" s="7">
        <f t="shared" si="74"/>
        <v>0</v>
      </c>
      <c r="M281" s="6"/>
      <c r="Q281" s="7">
        <f t="shared" si="75"/>
        <v>69.14028956775415</v>
      </c>
      <c r="R281" s="2">
        <f t="shared" si="76"/>
        <v>69</v>
      </c>
      <c r="S281" s="4">
        <f t="shared" si="77"/>
        <v>0.06914028956775416</v>
      </c>
    </row>
    <row r="282" spans="1:19" ht="12">
      <c r="A282" s="2">
        <f t="shared" si="78"/>
        <v>249300</v>
      </c>
      <c r="B282" s="7">
        <f t="shared" si="64"/>
        <v>107.86447112497842</v>
      </c>
      <c r="C282" s="7">
        <f t="shared" si="65"/>
        <v>106.53648050053712</v>
      </c>
      <c r="D282" s="7">
        <f t="shared" si="66"/>
        <v>102.58520816244146</v>
      </c>
      <c r="E282" s="7">
        <f t="shared" si="67"/>
        <v>96.10794754557708</v>
      </c>
      <c r="F282" s="7">
        <f t="shared" si="68"/>
        <v>87.26419029800657</v>
      </c>
      <c r="G282" s="7">
        <f t="shared" si="69"/>
        <v>76.27169906838773</v>
      </c>
      <c r="H282" s="7">
        <f t="shared" si="70"/>
        <v>63.40114546805516</v>
      </c>
      <c r="I282" s="7">
        <f t="shared" si="71"/>
        <v>48.969445238671824</v>
      </c>
      <c r="J282" s="7">
        <f t="shared" si="72"/>
        <v>33.331954735517364</v>
      </c>
      <c r="K282" s="7">
        <f t="shared" si="73"/>
        <v>16.873720874755847</v>
      </c>
      <c r="L282" s="7">
        <f t="shared" si="74"/>
        <v>0</v>
      </c>
      <c r="M282" s="6"/>
      <c r="Q282" s="7">
        <f t="shared" si="75"/>
        <v>68.52740274544392</v>
      </c>
      <c r="R282" s="2">
        <f t="shared" si="76"/>
        <v>69.25</v>
      </c>
      <c r="S282" s="4">
        <f t="shared" si="77"/>
        <v>0.06852740274544392</v>
      </c>
    </row>
    <row r="283" spans="1:19" ht="12">
      <c r="A283" s="2">
        <f t="shared" si="78"/>
        <v>250200</v>
      </c>
      <c r="B283" s="7">
        <f t="shared" si="64"/>
        <v>106.90831787538069</v>
      </c>
      <c r="C283" s="7">
        <f t="shared" si="65"/>
        <v>105.59209908362155</v>
      </c>
      <c r="D283" s="7">
        <f t="shared" si="66"/>
        <v>101.67585238208473</v>
      </c>
      <c r="E283" s="7">
        <f t="shared" si="67"/>
        <v>95.25600875852287</v>
      </c>
      <c r="F283" s="7">
        <f t="shared" si="68"/>
        <v>86.49064606446917</v>
      </c>
      <c r="G283" s="7">
        <f t="shared" si="69"/>
        <v>75.59559661493078</v>
      </c>
      <c r="H283" s="7">
        <f t="shared" si="70"/>
        <v>62.83913268159689</v>
      </c>
      <c r="I283" s="7">
        <f t="shared" si="71"/>
        <v>48.535360740114214</v>
      </c>
      <c r="J283" s="7">
        <f t="shared" si="72"/>
        <v>33.03648712677882</v>
      </c>
      <c r="K283" s="7">
        <f t="shared" si="73"/>
        <v>16.72414554971789</v>
      </c>
      <c r="L283" s="7">
        <f t="shared" si="74"/>
        <v>0</v>
      </c>
      <c r="M283" s="6"/>
      <c r="Q283" s="7">
        <f t="shared" si="75"/>
        <v>67.91994879395274</v>
      </c>
      <c r="R283" s="2">
        <f t="shared" si="76"/>
        <v>69.5</v>
      </c>
      <c r="S283" s="4">
        <f t="shared" si="77"/>
        <v>0.06791994879395274</v>
      </c>
    </row>
    <row r="284" spans="1:19" ht="12">
      <c r="A284" s="2">
        <f t="shared" si="78"/>
        <v>251100</v>
      </c>
      <c r="B284" s="7">
        <f t="shared" si="64"/>
        <v>105.9606403453141</v>
      </c>
      <c r="C284" s="7">
        <f t="shared" si="65"/>
        <v>104.65608903610158</v>
      </c>
      <c r="D284" s="7">
        <f t="shared" si="66"/>
        <v>100.77455749015571</v>
      </c>
      <c r="E284" s="7">
        <f t="shared" si="67"/>
        <v>94.4116218931458</v>
      </c>
      <c r="F284" s="7">
        <f t="shared" si="68"/>
        <v>85.72395883249469</v>
      </c>
      <c r="G284" s="7">
        <f t="shared" si="69"/>
        <v>74.92548740076441</v>
      </c>
      <c r="H284" s="7">
        <f t="shared" si="70"/>
        <v>62.28210179866333</v>
      </c>
      <c r="I284" s="7">
        <f t="shared" si="71"/>
        <v>48.105124138247234</v>
      </c>
      <c r="J284" s="7">
        <f t="shared" si="72"/>
        <v>32.74363865983763</v>
      </c>
      <c r="K284" s="7">
        <f t="shared" si="73"/>
        <v>16.575896119561385</v>
      </c>
      <c r="L284" s="7">
        <f t="shared" si="74"/>
        <v>0</v>
      </c>
      <c r="M284" s="6"/>
      <c r="Q284" s="7">
        <f t="shared" si="75"/>
        <v>67.3178795541629</v>
      </c>
      <c r="R284" s="2">
        <f t="shared" si="76"/>
        <v>69.75</v>
      </c>
      <c r="S284" s="4">
        <f t="shared" si="77"/>
        <v>0.0673178795541629</v>
      </c>
    </row>
    <row r="285" spans="1:19" ht="12">
      <c r="A285" s="2">
        <f t="shared" si="78"/>
        <v>252000</v>
      </c>
      <c r="B285" s="7">
        <f t="shared" si="64"/>
        <v>105.02136340268109</v>
      </c>
      <c r="C285" s="7">
        <f t="shared" si="65"/>
        <v>103.72837615087758</v>
      </c>
      <c r="D285" s="7">
        <f t="shared" si="66"/>
        <v>99.88125203177265</v>
      </c>
      <c r="E285" s="7">
        <f t="shared" si="67"/>
        <v>93.57472000623497</v>
      </c>
      <c r="F285" s="7">
        <f t="shared" si="68"/>
        <v>84.96406781890619</v>
      </c>
      <c r="G285" s="7">
        <f t="shared" si="69"/>
        <v>74.26131829943093</v>
      </c>
      <c r="H285" s="7">
        <f t="shared" si="70"/>
        <v>61.73000865766993</v>
      </c>
      <c r="I285" s="7">
        <f t="shared" si="71"/>
        <v>47.67870132376957</v>
      </c>
      <c r="J285" s="7">
        <f t="shared" si="72"/>
        <v>32.45338611756564</v>
      </c>
      <c r="K285" s="7">
        <f t="shared" si="73"/>
        <v>16.428960831018735</v>
      </c>
      <c r="L285" s="7">
        <f t="shared" si="74"/>
        <v>0</v>
      </c>
      <c r="M285" s="6"/>
      <c r="Q285" s="7">
        <f t="shared" si="75"/>
        <v>66.72114729385866</v>
      </c>
      <c r="R285" s="2">
        <f t="shared" si="76"/>
        <v>70</v>
      </c>
      <c r="S285" s="4">
        <f t="shared" si="77"/>
        <v>0.06672114729385867</v>
      </c>
    </row>
    <row r="286" spans="1:19" ht="12">
      <c r="A286" s="2">
        <f t="shared" si="78"/>
        <v>252900</v>
      </c>
      <c r="B286" s="7">
        <f t="shared" si="64"/>
        <v>104.09041258138257</v>
      </c>
      <c r="C286" s="7">
        <f t="shared" si="65"/>
        <v>102.80888687864908</v>
      </c>
      <c r="D286" s="7">
        <f t="shared" si="66"/>
        <v>98.99586518545686</v>
      </c>
      <c r="E286" s="7">
        <f t="shared" si="67"/>
        <v>92.74523674799016</v>
      </c>
      <c r="F286" s="7">
        <f t="shared" si="68"/>
        <v>84.21091277933346</v>
      </c>
      <c r="G286" s="7">
        <f t="shared" si="69"/>
        <v>73.60303665540806</v>
      </c>
      <c r="H286" s="7">
        <f t="shared" si="70"/>
        <v>61.18280948849976</v>
      </c>
      <c r="I286" s="7">
        <f t="shared" si="71"/>
        <v>47.25605848974028</v>
      </c>
      <c r="J286" s="7">
        <f t="shared" si="72"/>
        <v>32.165706488642165</v>
      </c>
      <c r="K286" s="7">
        <f t="shared" si="73"/>
        <v>16.28332803500888</v>
      </c>
      <c r="L286" s="7">
        <f t="shared" si="74"/>
        <v>0</v>
      </c>
      <c r="M286" s="6"/>
      <c r="Q286" s="7">
        <f t="shared" si="75"/>
        <v>66.129704703942</v>
      </c>
      <c r="R286" s="2">
        <f t="shared" si="76"/>
        <v>70.25</v>
      </c>
      <c r="S286" s="4">
        <f t="shared" si="77"/>
        <v>0.066129704703942</v>
      </c>
    </row>
    <row r="287" spans="1:19" ht="12">
      <c r="A287" s="2">
        <f t="shared" si="78"/>
        <v>253800</v>
      </c>
      <c r="B287" s="7">
        <f t="shared" si="64"/>
        <v>103.16771407541447</v>
      </c>
      <c r="C287" s="7">
        <f t="shared" si="65"/>
        <v>101.89754832208394</v>
      </c>
      <c r="D287" s="7">
        <f t="shared" si="66"/>
        <v>98.11832675751805</v>
      </c>
      <c r="E287" s="7">
        <f t="shared" si="67"/>
        <v>91.92310635676176</v>
      </c>
      <c r="F287" s="7">
        <f t="shared" si="68"/>
        <v>83.46443400343674</v>
      </c>
      <c r="G287" s="7">
        <f t="shared" si="69"/>
        <v>72.9505902799342</v>
      </c>
      <c r="H287" s="7">
        <f t="shared" si="70"/>
        <v>60.64046090903334</v>
      </c>
      <c r="I287" s="7">
        <f t="shared" si="71"/>
        <v>46.83716212889836</v>
      </c>
      <c r="J287" s="7">
        <f t="shared" si="72"/>
        <v>31.880576965729503</v>
      </c>
      <c r="K287" s="7">
        <f t="shared" si="73"/>
        <v>16.138986185713666</v>
      </c>
      <c r="L287" s="7">
        <f t="shared" si="74"/>
        <v>0</v>
      </c>
      <c r="M287" s="6"/>
      <c r="Q287" s="7">
        <f t="shared" si="75"/>
        <v>65.54350489468167</v>
      </c>
      <c r="R287" s="2">
        <f t="shared" si="76"/>
        <v>70.5</v>
      </c>
      <c r="S287" s="4">
        <f t="shared" si="77"/>
        <v>0.06554350489468168</v>
      </c>
    </row>
    <row r="288" spans="1:19" ht="12">
      <c r="A288" s="2">
        <f t="shared" si="78"/>
        <v>254700</v>
      </c>
      <c r="B288" s="7">
        <f t="shared" si="64"/>
        <v>102.25319473301647</v>
      </c>
      <c r="C288" s="7">
        <f t="shared" si="65"/>
        <v>100.99428823003922</v>
      </c>
      <c r="D288" s="7">
        <f t="shared" si="66"/>
        <v>97.2485671764895</v>
      </c>
      <c r="E288" s="7">
        <f t="shared" si="67"/>
        <v>91.10826365383701</v>
      </c>
      <c r="F288" s="7">
        <f t="shared" si="68"/>
        <v>82.72457231017283</v>
      </c>
      <c r="G288" s="7">
        <f t="shared" si="69"/>
        <v>72.3039274468708</v>
      </c>
      <c r="H288" s="7">
        <f t="shared" si="70"/>
        <v>60.10291992170906</v>
      </c>
      <c r="I288" s="7">
        <f t="shared" si="71"/>
        <v>46.42197903100616</v>
      </c>
      <c r="J288" s="7">
        <f t="shared" si="72"/>
        <v>31.597974943664592</v>
      </c>
      <c r="K288" s="7">
        <f t="shared" si="73"/>
        <v>15.995923839662447</v>
      </c>
      <c r="L288" s="7">
        <f t="shared" si="74"/>
        <v>0</v>
      </c>
      <c r="M288" s="6"/>
      <c r="Q288" s="7">
        <f t="shared" si="75"/>
        <v>64.96250139199597</v>
      </c>
      <c r="R288" s="2">
        <f t="shared" si="76"/>
        <v>70.75</v>
      </c>
      <c r="S288" s="4">
        <f t="shared" si="77"/>
        <v>0.06496250139199597</v>
      </c>
    </row>
    <row r="289" spans="1:19" ht="12">
      <c r="A289" s="2">
        <f t="shared" si="78"/>
        <v>255600</v>
      </c>
      <c r="B289" s="7">
        <f t="shared" si="64"/>
        <v>101.34678205087285</v>
      </c>
      <c r="C289" s="7">
        <f t="shared" si="65"/>
        <v>100.09903499183314</v>
      </c>
      <c r="D289" s="7">
        <f t="shared" si="66"/>
        <v>96.38651748761251</v>
      </c>
      <c r="E289" s="7">
        <f t="shared" si="67"/>
        <v>90.30064403827281</v>
      </c>
      <c r="F289" s="7">
        <f t="shared" si="68"/>
        <v>81.99126904310322</v>
      </c>
      <c r="G289" s="7">
        <f t="shared" si="69"/>
        <v>71.6629968886013</v>
      </c>
      <c r="H289" s="7">
        <f t="shared" si="70"/>
        <v>59.57014391011424</v>
      </c>
      <c r="I289" s="7">
        <f t="shared" si="71"/>
        <v>46.01047628021624</v>
      </c>
      <c r="J289" s="7">
        <f t="shared" si="72"/>
        <v>31.317878017666786</v>
      </c>
      <c r="K289" s="7">
        <f t="shared" si="73"/>
        <v>15.854129654824739</v>
      </c>
      <c r="L289" s="7">
        <f t="shared" si="74"/>
        <v>0</v>
      </c>
      <c r="M289" s="6"/>
      <c r="Q289" s="7">
        <f t="shared" si="75"/>
        <v>64.38664813376815</v>
      </c>
      <c r="R289" s="2">
        <f t="shared" si="76"/>
        <v>71</v>
      </c>
      <c r="S289" s="4">
        <f t="shared" si="77"/>
        <v>0.06438664813376815</v>
      </c>
    </row>
    <row r="290" spans="1:19" ht="12">
      <c r="A290" s="2">
        <f t="shared" si="78"/>
        <v>256500</v>
      </c>
      <c r="B290" s="7">
        <f t="shared" si="64"/>
        <v>100.44840416836426</v>
      </c>
      <c r="C290" s="7">
        <f t="shared" si="65"/>
        <v>99.211717631568</v>
      </c>
      <c r="D290" s="7">
        <f t="shared" si="66"/>
        <v>95.53210934736964</v>
      </c>
      <c r="E290" s="7">
        <f t="shared" si="67"/>
        <v>89.50018348177406</v>
      </c>
      <c r="F290" s="7">
        <f t="shared" si="68"/>
        <v>81.26446606574359</v>
      </c>
      <c r="G290" s="7">
        <f t="shared" si="69"/>
        <v>71.02774779196665</v>
      </c>
      <c r="H290" s="7">
        <f t="shared" si="70"/>
        <v>59.0420906356063</v>
      </c>
      <c r="I290" s="7">
        <f t="shared" si="71"/>
        <v>45.60262125246172</v>
      </c>
      <c r="J290" s="7">
        <f t="shared" si="72"/>
        <v>31.040263981561452</v>
      </c>
      <c r="K290" s="7">
        <f t="shared" si="73"/>
        <v>15.71359238971097</v>
      </c>
      <c r="L290" s="7">
        <f t="shared" si="74"/>
        <v>0</v>
      </c>
      <c r="M290" s="6"/>
      <c r="Q290" s="7">
        <f t="shared" si="75"/>
        <v>63.815899466194445</v>
      </c>
      <c r="R290" s="2">
        <f t="shared" si="76"/>
        <v>71.25</v>
      </c>
      <c r="S290" s="4">
        <f t="shared" si="77"/>
        <v>0.06381589946619444</v>
      </c>
    </row>
    <row r="291" spans="1:19" ht="12">
      <c r="A291" s="2">
        <f t="shared" si="78"/>
        <v>257400</v>
      </c>
      <c r="B291" s="7">
        <f t="shared" si="64"/>
        <v>99.55798986187096</v>
      </c>
      <c r="C291" s="7">
        <f t="shared" si="65"/>
        <v>98.33226580250324</v>
      </c>
      <c r="D291" s="7">
        <f t="shared" si="66"/>
        <v>94.68527501806665</v>
      </c>
      <c r="E291" s="7">
        <f t="shared" si="67"/>
        <v>88.7068185236175</v>
      </c>
      <c r="F291" s="7">
        <f t="shared" si="68"/>
        <v>80.54410575695486</v>
      </c>
      <c r="G291" s="7">
        <f t="shared" si="69"/>
        <v>70.39812979423662</v>
      </c>
      <c r="H291" s="7">
        <f t="shared" si="70"/>
        <v>58.51871823396398</v>
      </c>
      <c r="I291" s="7">
        <f t="shared" si="71"/>
        <v>45.19838161286967</v>
      </c>
      <c r="J291" s="7">
        <f t="shared" si="72"/>
        <v>30.765110826019374</v>
      </c>
      <c r="K291" s="7">
        <f t="shared" si="73"/>
        <v>15.574300902481195</v>
      </c>
      <c r="L291" s="7">
        <f t="shared" si="74"/>
        <v>0</v>
      </c>
      <c r="M291" s="6"/>
      <c r="Q291" s="7">
        <f t="shared" si="75"/>
        <v>63.250210140164874</v>
      </c>
      <c r="R291" s="2">
        <f t="shared" si="76"/>
        <v>71.5</v>
      </c>
      <c r="S291" s="4">
        <f t="shared" si="77"/>
        <v>0.06325021014016488</v>
      </c>
    </row>
    <row r="292" spans="1:19" ht="12">
      <c r="A292" s="2">
        <f t="shared" si="78"/>
        <v>258300</v>
      </c>
      <c r="B292" s="7">
        <f t="shared" si="64"/>
        <v>98.6754685391262</v>
      </c>
      <c r="C292" s="7">
        <f t="shared" si="65"/>
        <v>97.46060978147845</v>
      </c>
      <c r="D292" s="7">
        <f t="shared" si="66"/>
        <v>93.84594736246214</v>
      </c>
      <c r="E292" s="7">
        <f t="shared" si="67"/>
        <v>87.92048626562065</v>
      </c>
      <c r="F292" s="7">
        <f t="shared" si="68"/>
        <v>79.83013100637484</v>
      </c>
      <c r="G292" s="7">
        <f t="shared" si="69"/>
        <v>69.77409297911703</v>
      </c>
      <c r="H292" s="7">
        <f t="shared" si="70"/>
        <v>57.99998521206818</v>
      </c>
      <c r="I292" s="7">
        <f t="shared" si="71"/>
        <v>44.79772531319752</v>
      </c>
      <c r="J292" s="7">
        <f t="shared" si="72"/>
        <v>30.492396736811735</v>
      </c>
      <c r="K292" s="7">
        <f t="shared" si="73"/>
        <v>15.436244150061711</v>
      </c>
      <c r="L292" s="7">
        <f t="shared" si="74"/>
        <v>0</v>
      </c>
      <c r="M292" s="6"/>
      <c r="Q292" s="7">
        <f t="shared" si="75"/>
        <v>62.689535307675534</v>
      </c>
      <c r="R292" s="2">
        <f t="shared" si="76"/>
        <v>71.75</v>
      </c>
      <c r="S292" s="4">
        <f t="shared" si="77"/>
        <v>0.06268953530767553</v>
      </c>
    </row>
    <row r="293" spans="1:19" ht="12">
      <c r="A293" s="2">
        <f t="shared" si="78"/>
        <v>259200</v>
      </c>
      <c r="B293" s="7">
        <f t="shared" si="64"/>
        <v>97.80077023361982</v>
      </c>
      <c r="C293" s="7">
        <f t="shared" si="65"/>
        <v>96.59668046338577</v>
      </c>
      <c r="D293" s="7">
        <f t="shared" si="66"/>
        <v>93.01405983844508</v>
      </c>
      <c r="E293" s="7">
        <f t="shared" si="67"/>
        <v>87.1411243671551</v>
      </c>
      <c r="F293" s="7">
        <f t="shared" si="68"/>
        <v>79.12248520989051</v>
      </c>
      <c r="G293" s="7">
        <f t="shared" si="69"/>
        <v>69.15558787279227</v>
      </c>
      <c r="H293" s="7">
        <f t="shared" si="70"/>
        <v>57.485850444612325</v>
      </c>
      <c r="I293" s="7">
        <f t="shared" si="71"/>
        <v>44.400620589292075</v>
      </c>
      <c r="J293" s="7">
        <f t="shared" si="72"/>
        <v>30.222100093080606</v>
      </c>
      <c r="K293" s="7">
        <f t="shared" si="73"/>
        <v>15.299411187269502</v>
      </c>
      <c r="L293" s="7">
        <f t="shared" si="74"/>
        <v>0</v>
      </c>
      <c r="M293" s="6"/>
      <c r="Q293" s="7">
        <f t="shared" si="75"/>
        <v>62.133830518273314</v>
      </c>
      <c r="R293" s="2">
        <f t="shared" si="76"/>
        <v>72</v>
      </c>
      <c r="S293" s="4">
        <f t="shared" si="77"/>
        <v>0.062133830518273314</v>
      </c>
    </row>
    <row r="294" spans="1:19" ht="12">
      <c r="A294" s="2">
        <f t="shared" si="78"/>
        <v>260100</v>
      </c>
      <c r="B294" s="7">
        <f t="shared" si="64"/>
        <v>96.9338255990513</v>
      </c>
      <c r="C294" s="7">
        <f t="shared" si="65"/>
        <v>95.74040935569137</v>
      </c>
      <c r="D294" s="7">
        <f t="shared" si="66"/>
        <v>92.18954649375934</v>
      </c>
      <c r="E294" s="7">
        <f t="shared" si="67"/>
        <v>86.36867104020423</v>
      </c>
      <c r="F294" s="7">
        <f t="shared" si="68"/>
        <v>78.4211122651504</v>
      </c>
      <c r="G294" s="7">
        <f t="shared" si="69"/>
        <v>68.54256544000285</v>
      </c>
      <c r="H294" s="7">
        <f t="shared" si="70"/>
        <v>56.97627317084182</v>
      </c>
      <c r="I294" s="7">
        <f t="shared" si="71"/>
        <v>44.00703595857124</v>
      </c>
      <c r="J294" s="7">
        <f t="shared" si="72"/>
        <v>29.954199465624736</v>
      </c>
      <c r="K294" s="7">
        <f t="shared" si="73"/>
        <v>15.163791165944478</v>
      </c>
      <c r="L294" s="7">
        <f t="shared" si="74"/>
        <v>0</v>
      </c>
      <c r="M294" s="6"/>
      <c r="Q294" s="7">
        <f t="shared" si="75"/>
        <v>61.583051715531596</v>
      </c>
      <c r="R294" s="2">
        <f t="shared" si="76"/>
        <v>72.25</v>
      </c>
      <c r="S294" s="4">
        <f t="shared" si="77"/>
        <v>0.0615830517155316</v>
      </c>
    </row>
    <row r="295" spans="1:19" ht="12">
      <c r="A295" s="2">
        <f t="shared" si="78"/>
        <v>261000</v>
      </c>
      <c r="B295" s="7">
        <f t="shared" si="64"/>
        <v>96.07456590383215</v>
      </c>
      <c r="C295" s="7">
        <f t="shared" si="65"/>
        <v>94.89172857300542</v>
      </c>
      <c r="D295" s="7">
        <f t="shared" si="66"/>
        <v>91.37234196077503</v>
      </c>
      <c r="E295" s="7">
        <f t="shared" si="67"/>
        <v>85.60306504446469</v>
      </c>
      <c r="F295" s="7">
        <f t="shared" si="68"/>
        <v>77.72595656711667</v>
      </c>
      <c r="G295" s="7">
        <f t="shared" si="69"/>
        <v>67.93497708015799</v>
      </c>
      <c r="H295" s="7">
        <f t="shared" si="70"/>
        <v>56.47121299132238</v>
      </c>
      <c r="I295" s="7">
        <f t="shared" si="71"/>
        <v>43.61694021752791</v>
      </c>
      <c r="J295" s="7">
        <f t="shared" si="72"/>
        <v>29.68867361520058</v>
      </c>
      <c r="K295" s="7">
        <f t="shared" si="73"/>
        <v>15.029373334089358</v>
      </c>
      <c r="L295" s="7">
        <f t="shared" si="74"/>
        <v>0</v>
      </c>
      <c r="M295" s="6"/>
      <c r="Q295" s="7">
        <f t="shared" si="75"/>
        <v>61.03715523355761</v>
      </c>
      <c r="R295" s="2">
        <f t="shared" si="76"/>
        <v>72.5</v>
      </c>
      <c r="S295" s="4">
        <f t="shared" si="77"/>
        <v>0.06103715523355761</v>
      </c>
    </row>
    <row r="296" spans="1:19" ht="12">
      <c r="A296" s="2">
        <f t="shared" si="78"/>
        <v>261900</v>
      </c>
      <c r="B296" s="7">
        <f t="shared" si="64"/>
        <v>95.2229230256369</v>
      </c>
      <c r="C296" s="7">
        <f t="shared" si="65"/>
        <v>94.0505708317001</v>
      </c>
      <c r="D296" s="7">
        <f t="shared" si="66"/>
        <v>90.56238145130627</v>
      </c>
      <c r="E296" s="7">
        <f t="shared" si="67"/>
        <v>84.84424568249113</v>
      </c>
      <c r="F296" s="7">
        <f t="shared" si="68"/>
        <v>77.03696300365684</v>
      </c>
      <c r="G296" s="7">
        <f t="shared" si="69"/>
        <v>67.3327746234823</v>
      </c>
      <c r="H296" s="7">
        <f t="shared" si="70"/>
        <v>55.97062986473719</v>
      </c>
      <c r="I296" s="7">
        <f t="shared" si="71"/>
        <v>43.23030243925608</v>
      </c>
      <c r="J296" s="7">
        <f t="shared" si="72"/>
        <v>29.42550149083838</v>
      </c>
      <c r="K296" s="7">
        <f t="shared" si="73"/>
        <v>14.89614703501723</v>
      </c>
      <c r="L296" s="7">
        <f t="shared" si="74"/>
        <v>0</v>
      </c>
      <c r="M296" s="6"/>
      <c r="Q296" s="7">
        <f t="shared" si="75"/>
        <v>60.4960977935304</v>
      </c>
      <c r="R296" s="2">
        <f t="shared" si="76"/>
        <v>72.75</v>
      </c>
      <c r="S296" s="4">
        <f t="shared" si="77"/>
        <v>0.0604960977935304</v>
      </c>
    </row>
    <row r="297" spans="1:19" ht="12">
      <c r="A297" s="2">
        <f t="shared" si="78"/>
        <v>262800</v>
      </c>
      <c r="B297" s="7">
        <f t="shared" si="64"/>
        <v>94.37882944600241</v>
      </c>
      <c r="C297" s="7">
        <f t="shared" si="65"/>
        <v>93.21686944457556</v>
      </c>
      <c r="D297" s="7">
        <f t="shared" si="66"/>
        <v>89.75960075147461</v>
      </c>
      <c r="E297" s="7">
        <f t="shared" si="67"/>
        <v>84.09215279488424</v>
      </c>
      <c r="F297" s="7">
        <f t="shared" si="68"/>
        <v>76.35407695117435</v>
      </c>
      <c r="G297" s="7">
        <f t="shared" si="69"/>
        <v>66.73591032719689</v>
      </c>
      <c r="H297" s="7">
        <f t="shared" si="70"/>
        <v>55.474484104712225</v>
      </c>
      <c r="I297" s="7">
        <f t="shared" si="71"/>
        <v>42.8470919709989</v>
      </c>
      <c r="J297" s="7">
        <f t="shared" si="72"/>
        <v>29.16466222817314</v>
      </c>
      <c r="K297" s="7">
        <f t="shared" si="73"/>
        <v>14.76410170650664</v>
      </c>
      <c r="L297" s="7">
        <f t="shared" si="74"/>
        <v>0</v>
      </c>
      <c r="M297" s="6"/>
      <c r="Q297" s="7">
        <f t="shared" si="75"/>
        <v>59.95983650026978</v>
      </c>
      <c r="R297" s="2">
        <f t="shared" si="76"/>
        <v>73</v>
      </c>
      <c r="S297" s="4">
        <f t="shared" si="77"/>
        <v>0.05995983650026978</v>
      </c>
    </row>
    <row r="298" spans="1:19" ht="12">
      <c r="A298" s="2">
        <f t="shared" si="78"/>
        <v>263700</v>
      </c>
      <c r="B298" s="7">
        <f t="shared" si="64"/>
        <v>93.54221824497509</v>
      </c>
      <c r="C298" s="7">
        <f t="shared" si="65"/>
        <v>92.39055831557289</v>
      </c>
      <c r="D298" s="7">
        <f t="shared" si="66"/>
        <v>88.96393621661842</v>
      </c>
      <c r="E298" s="7">
        <f t="shared" si="67"/>
        <v>83.34672675552122</v>
      </c>
      <c r="F298" s="7">
        <f t="shared" si="68"/>
        <v>75.67724427027802</v>
      </c>
      <c r="G298" s="7">
        <f t="shared" si="69"/>
        <v>66.1443368717343</v>
      </c>
      <c r="H298" s="7">
        <f t="shared" si="70"/>
        <v>54.982736376669905</v>
      </c>
      <c r="I298" s="7">
        <f t="shared" si="71"/>
        <v>42.46727843171843</v>
      </c>
      <c r="J298" s="7">
        <f t="shared" si="72"/>
        <v>28.906135147790472</v>
      </c>
      <c r="K298" s="7">
        <f t="shared" si="73"/>
        <v>14.633226879964191</v>
      </c>
      <c r="L298" s="7">
        <f t="shared" si="74"/>
        <v>0</v>
      </c>
      <c r="M298" s="6"/>
      <c r="Q298" s="7">
        <f t="shared" si="75"/>
        <v>59.42832883883554</v>
      </c>
      <c r="R298" s="2">
        <f t="shared" si="76"/>
        <v>73.25</v>
      </c>
      <c r="S298" s="4">
        <f t="shared" si="77"/>
        <v>0.05942832883883554</v>
      </c>
    </row>
    <row r="299" spans="1:19" ht="12">
      <c r="A299" s="2">
        <f t="shared" si="78"/>
        <v>264600</v>
      </c>
      <c r="B299" s="7">
        <f t="shared" si="64"/>
        <v>92.71302309580551</v>
      </c>
      <c r="C299" s="7">
        <f t="shared" si="65"/>
        <v>91.57157193453406</v>
      </c>
      <c r="D299" s="7">
        <f t="shared" si="66"/>
        <v>88.17532476624703</v>
      </c>
      <c r="E299" s="7">
        <f t="shared" si="67"/>
        <v>82.60790846682866</v>
      </c>
      <c r="F299" s="7">
        <f t="shared" si="68"/>
        <v>75.00641130148983</v>
      </c>
      <c r="G299" s="7">
        <f t="shared" si="69"/>
        <v>65.55800735698686</v>
      </c>
      <c r="H299" s="7">
        <f t="shared" si="70"/>
        <v>54.49534769471055</v>
      </c>
      <c r="I299" s="7">
        <f t="shared" si="71"/>
        <v>42.090831709686896</v>
      </c>
      <c r="J299" s="7">
        <f t="shared" si="72"/>
        <v>28.64989975358707</v>
      </c>
      <c r="K299" s="7">
        <f t="shared" si="73"/>
        <v>14.503512179594543</v>
      </c>
      <c r="L299" s="7">
        <f t="shared" si="74"/>
        <v>0</v>
      </c>
      <c r="M299" s="6"/>
      <c r="Q299" s="7">
        <f t="shared" si="75"/>
        <v>58.90153267115683</v>
      </c>
      <c r="R299" s="2">
        <f t="shared" si="76"/>
        <v>73.5</v>
      </c>
      <c r="S299" s="4">
        <f t="shared" si="77"/>
        <v>0.05890153267115683</v>
      </c>
    </row>
    <row r="300" spans="1:19" ht="12">
      <c r="A300" s="2">
        <f t="shared" si="78"/>
        <v>265500</v>
      </c>
      <c r="B300" s="7">
        <f t="shared" si="64"/>
        <v>91.89117825969007</v>
      </c>
      <c r="C300" s="7">
        <f t="shared" si="65"/>
        <v>90.75984537200846</v>
      </c>
      <c r="D300" s="7">
        <f t="shared" si="66"/>
        <v>87.39370387903975</v>
      </c>
      <c r="E300" s="7">
        <f t="shared" si="67"/>
        <v>81.87563935509729</v>
      </c>
      <c r="F300" s="7">
        <f t="shared" si="68"/>
        <v>74.34152486099075</v>
      </c>
      <c r="G300" s="7">
        <f t="shared" si="69"/>
        <v>64.97687529858845</v>
      </c>
      <c r="H300" s="7">
        <f t="shared" si="70"/>
        <v>54.01227941852151</v>
      </c>
      <c r="I300" s="7">
        <f t="shared" si="71"/>
        <v>41.717721960099475</v>
      </c>
      <c r="J300" s="7">
        <f t="shared" si="72"/>
        <v>28.3959357311457</v>
      </c>
      <c r="K300" s="7">
        <f t="shared" si="73"/>
        <v>14.374947321577817</v>
      </c>
      <c r="L300" s="7">
        <f t="shared" si="74"/>
        <v>0</v>
      </c>
      <c r="M300" s="6"/>
      <c r="Q300" s="7">
        <f t="shared" si="75"/>
        <v>58.37940623269142</v>
      </c>
      <c r="R300" s="2">
        <f t="shared" si="76"/>
        <v>73.75</v>
      </c>
      <c r="S300" s="4">
        <f t="shared" si="77"/>
        <v>0.05837940623269142</v>
      </c>
    </row>
    <row r="301" spans="1:19" ht="12">
      <c r="A301" s="2">
        <f t="shared" si="78"/>
        <v>266400</v>
      </c>
      <c r="B301" s="7">
        <f t="shared" si="64"/>
        <v>91.0766185805593</v>
      </c>
      <c r="C301" s="7">
        <f t="shared" si="65"/>
        <v>89.95531427410509</v>
      </c>
      <c r="D301" s="7">
        <f t="shared" si="66"/>
        <v>86.61901158788919</v>
      </c>
      <c r="E301" s="7">
        <f t="shared" si="67"/>
        <v>81.14986136583822</v>
      </c>
      <c r="F301" s="7">
        <f t="shared" si="68"/>
        <v>73.68253223640427</v>
      </c>
      <c r="G301" s="7">
        <f t="shared" si="69"/>
        <v>64.40089462422918</v>
      </c>
      <c r="H301" s="7">
        <f t="shared" si="70"/>
        <v>53.533493250313676</v>
      </c>
      <c r="I301" s="7">
        <f t="shared" si="71"/>
        <v>41.347919602708046</v>
      </c>
      <c r="J301" s="7">
        <f t="shared" si="72"/>
        <v>28.14422294612462</v>
      </c>
      <c r="K301" s="7">
        <f t="shared" si="73"/>
        <v>14.24752211325424</v>
      </c>
      <c r="L301" s="7">
        <f t="shared" si="74"/>
        <v>0</v>
      </c>
      <c r="M301" s="6"/>
      <c r="Q301" s="7">
        <f t="shared" si="75"/>
        <v>57.861908129114624</v>
      </c>
      <c r="R301" s="2">
        <f t="shared" si="76"/>
        <v>74</v>
      </c>
      <c r="S301" s="4">
        <f t="shared" si="77"/>
        <v>0.057861908129114625</v>
      </c>
    </row>
    <row r="302" spans="1:19" ht="12">
      <c r="A302" s="2">
        <f t="shared" si="78"/>
        <v>267300</v>
      </c>
      <c r="B302" s="7">
        <f t="shared" si="64"/>
        <v>90.26927947991227</v>
      </c>
      <c r="C302" s="7">
        <f t="shared" si="65"/>
        <v>89.15791485739088</v>
      </c>
      <c r="D302" s="7">
        <f t="shared" si="66"/>
        <v>85.85118647498857</v>
      </c>
      <c r="E302" s="7">
        <f t="shared" si="67"/>
        <v>80.43051695918035</v>
      </c>
      <c r="F302" s="7">
        <f t="shared" si="68"/>
        <v>73.02938118261746</v>
      </c>
      <c r="G302" s="7">
        <f t="shared" si="69"/>
        <v>63.83001967000263</v>
      </c>
      <c r="H302" s="7">
        <f t="shared" si="70"/>
        <v>53.05895123178523</v>
      </c>
      <c r="I302" s="7">
        <f t="shared" si="71"/>
        <v>40.981395319476036</v>
      </c>
      <c r="J302" s="7">
        <f t="shared" si="72"/>
        <v>27.894741442661317</v>
      </c>
      <c r="K302" s="7">
        <f t="shared" si="73"/>
        <v>14.121226452316051</v>
      </c>
      <c r="L302" s="7">
        <f t="shared" si="74"/>
        <v>0</v>
      </c>
      <c r="M302" s="6"/>
      <c r="Q302" s="7">
        <f t="shared" si="75"/>
        <v>57.34899733303747</v>
      </c>
      <c r="R302" s="2">
        <f t="shared" si="76"/>
        <v>74.25</v>
      </c>
      <c r="S302" s="4">
        <f t="shared" si="77"/>
        <v>0.057348997333037464</v>
      </c>
    </row>
    <row r="303" spans="1:19" ht="12">
      <c r="A303" s="2">
        <f t="shared" si="78"/>
        <v>268200</v>
      </c>
      <c r="B303" s="7">
        <f t="shared" si="64"/>
        <v>89.46909695169686</v>
      </c>
      <c r="C303" s="7">
        <f t="shared" si="65"/>
        <v>88.36758390383375</v>
      </c>
      <c r="D303" s="7">
        <f t="shared" si="66"/>
        <v>85.09016766696244</v>
      </c>
      <c r="E303" s="7">
        <f t="shared" si="67"/>
        <v>79.71754910530868</v>
      </c>
      <c r="F303" s="7">
        <f t="shared" si="68"/>
        <v>72.38201991763876</v>
      </c>
      <c r="G303" s="7">
        <f t="shared" si="69"/>
        <v>63.2642051767857</v>
      </c>
      <c r="H303" s="7">
        <f t="shared" si="70"/>
        <v>52.58861574111218</v>
      </c>
      <c r="I303" s="7">
        <f t="shared" si="71"/>
        <v>40.61812005225405</v>
      </c>
      <c r="J303" s="7">
        <f t="shared" si="72"/>
        <v>27.647471441790323</v>
      </c>
      <c r="K303" s="7">
        <f t="shared" si="73"/>
        <v>13.99605032600657</v>
      </c>
      <c r="L303" s="7">
        <f t="shared" si="74"/>
        <v>0</v>
      </c>
      <c r="M303" s="6"/>
      <c r="Q303" s="7">
        <f t="shared" si="75"/>
        <v>56.84063318075408</v>
      </c>
      <c r="R303" s="2">
        <f t="shared" si="76"/>
        <v>74.5</v>
      </c>
      <c r="S303" s="4">
        <f t="shared" si="77"/>
        <v>0.05684063318075408</v>
      </c>
    </row>
    <row r="304" spans="1:19" ht="12">
      <c r="A304" s="2">
        <f t="shared" si="78"/>
        <v>269100</v>
      </c>
      <c r="B304" s="7">
        <f t="shared" si="64"/>
        <v>88.67600755723542</v>
      </c>
      <c r="C304" s="7">
        <f t="shared" si="65"/>
        <v>87.5842587557908</v>
      </c>
      <c r="D304" s="7">
        <f t="shared" si="66"/>
        <v>84.33589483004076</v>
      </c>
      <c r="E304" s="7">
        <f t="shared" si="67"/>
        <v>79.01090127994287</v>
      </c>
      <c r="F304" s="7">
        <f t="shared" si="68"/>
        <v>71.74039711849284</v>
      </c>
      <c r="G304" s="7">
        <f t="shared" si="69"/>
        <v>62.703406286650335</v>
      </c>
      <c r="H304" s="7">
        <f t="shared" si="70"/>
        <v>52.12244948996572</v>
      </c>
      <c r="I304" s="7">
        <f t="shared" si="71"/>
        <v>40.25806500047604</v>
      </c>
      <c r="J304" s="7">
        <f t="shared" si="72"/>
        <v>27.40239333987511</v>
      </c>
      <c r="K304" s="7">
        <f t="shared" si="73"/>
        <v>13.871983810326356</v>
      </c>
      <c r="L304" s="7">
        <f t="shared" si="74"/>
        <v>0</v>
      </c>
      <c r="M304" s="6"/>
      <c r="Q304" s="7">
        <f t="shared" si="75"/>
        <v>56.336775369017865</v>
      </c>
      <c r="R304" s="2">
        <f t="shared" si="76"/>
        <v>74.75</v>
      </c>
      <c r="S304" s="4">
        <f t="shared" si="77"/>
        <v>0.056336775369017864</v>
      </c>
    </row>
    <row r="305" spans="1:19" ht="12">
      <c r="A305" s="2">
        <f t="shared" si="78"/>
        <v>270000</v>
      </c>
      <c r="B305" s="7">
        <f t="shared" si="64"/>
        <v>87.8899484201953</v>
      </c>
      <c r="C305" s="7">
        <f t="shared" si="65"/>
        <v>86.80787731104084</v>
      </c>
      <c r="D305" s="7">
        <f t="shared" si="66"/>
        <v>83.58830816527554</v>
      </c>
      <c r="E305" s="7">
        <f t="shared" si="67"/>
        <v>78.3105174598561</v>
      </c>
      <c r="F305" s="7">
        <f t="shared" si="68"/>
        <v>71.10446191715155</v>
      </c>
      <c r="G305" s="7">
        <f t="shared" si="69"/>
        <v>62.147578539307176</v>
      </c>
      <c r="H305" s="7">
        <f t="shared" si="70"/>
        <v>51.660415520555894</v>
      </c>
      <c r="I305" s="7">
        <f t="shared" si="71"/>
        <v>39.90120161887599</v>
      </c>
      <c r="J305" s="7">
        <f t="shared" si="72"/>
        <v>27.15948770705389</v>
      </c>
      <c r="K305" s="7">
        <f t="shared" si="73"/>
        <v>13.74901706924642</v>
      </c>
      <c r="L305" s="7">
        <f t="shared" si="74"/>
        <v>0</v>
      </c>
      <c r="M305" s="6"/>
      <c r="Q305" s="7">
        <f t="shared" si="75"/>
        <v>55.83738395184611</v>
      </c>
      <c r="R305" s="2">
        <f t="shared" si="76"/>
        <v>75</v>
      </c>
      <c r="S305" s="4">
        <f t="shared" si="77"/>
        <v>0.055837383951846106</v>
      </c>
    </row>
    <row r="306" spans="1:19" ht="12">
      <c r="A306" s="2">
        <f t="shared" si="78"/>
        <v>270900</v>
      </c>
      <c r="B306" s="7">
        <f t="shared" si="64"/>
        <v>87.11085722160408</v>
      </c>
      <c r="C306" s="7">
        <f t="shared" si="65"/>
        <v>86.03837801786094</v>
      </c>
      <c r="D306" s="7">
        <f t="shared" si="66"/>
        <v>82.84734840380005</v>
      </c>
      <c r="E306" s="7">
        <f t="shared" si="67"/>
        <v>77.61634211843347</v>
      </c>
      <c r="F306" s="7">
        <f t="shared" si="68"/>
        <v>70.47416389650121</v>
      </c>
      <c r="G306" s="7">
        <f t="shared" si="69"/>
        <v>61.596677868580684</v>
      </c>
      <c r="H306" s="7">
        <f t="shared" si="70"/>
        <v>51.202477202701594</v>
      </c>
      <c r="I306" s="7">
        <f t="shared" si="71"/>
        <v>39.547501615224796</v>
      </c>
      <c r="J306" s="7">
        <f t="shared" si="72"/>
        <v>26.918735285699157</v>
      </c>
      <c r="K306" s="7">
        <f t="shared" si="73"/>
        <v>13.627140353928398</v>
      </c>
      <c r="L306" s="7">
        <f t="shared" si="74"/>
        <v>0</v>
      </c>
      <c r="M306" s="6"/>
      <c r="Q306" s="7">
        <f t="shared" si="75"/>
        <v>55.342419337353235</v>
      </c>
      <c r="R306" s="2">
        <f t="shared" si="76"/>
        <v>75.25</v>
      </c>
      <c r="S306" s="4">
        <f t="shared" si="77"/>
        <v>0.05534241933735323</v>
      </c>
    </row>
    <row r="307" spans="1:19" ht="12">
      <c r="A307" s="2">
        <f t="shared" si="78"/>
        <v>271800</v>
      </c>
      <c r="B307" s="7">
        <f t="shared" si="64"/>
        <v>86.33867219490901</v>
      </c>
      <c r="C307" s="7">
        <f t="shared" si="65"/>
        <v>85.27569987014655</v>
      </c>
      <c r="D307" s="7">
        <f t="shared" si="66"/>
        <v>82.11295680213</v>
      </c>
      <c r="E307" s="7">
        <f t="shared" si="67"/>
        <v>76.92832022126983</v>
      </c>
      <c r="F307" s="7">
        <f t="shared" si="68"/>
        <v>69.84945308634543</v>
      </c>
      <c r="G307" s="7">
        <f t="shared" si="69"/>
        <v>61.050660598915606</v>
      </c>
      <c r="H307" s="7">
        <f t="shared" si="70"/>
        <v>50.748598230926426</v>
      </c>
      <c r="I307" s="7">
        <f t="shared" si="71"/>
        <v>39.19693694808721</v>
      </c>
      <c r="J307" s="7">
        <f t="shared" si="72"/>
        <v>26.680116988890916</v>
      </c>
      <c r="K307" s="7">
        <f t="shared" si="73"/>
        <v>13.506344001951648</v>
      </c>
      <c r="L307" s="7">
        <f t="shared" si="74"/>
        <v>0</v>
      </c>
      <c r="M307" s="6"/>
      <c r="Q307" s="7">
        <f t="shared" si="75"/>
        <v>54.85184228461182</v>
      </c>
      <c r="R307" s="2">
        <f t="shared" si="76"/>
        <v>75.5</v>
      </c>
      <c r="S307" s="4">
        <f t="shared" si="77"/>
        <v>0.05485184228461182</v>
      </c>
    </row>
    <row r="308" spans="1:19" ht="12">
      <c r="A308" s="2">
        <f t="shared" si="78"/>
        <v>272700</v>
      </c>
      <c r="B308" s="7">
        <f t="shared" si="64"/>
        <v>85.57333212108004</v>
      </c>
      <c r="C308" s="7">
        <f t="shared" si="65"/>
        <v>84.51978240257507</v>
      </c>
      <c r="D308" s="7">
        <f t="shared" si="66"/>
        <v>81.3850751375063</v>
      </c>
      <c r="E308" s="7">
        <f t="shared" si="67"/>
        <v>76.24639722180672</v>
      </c>
      <c r="F308" s="7">
        <f t="shared" si="68"/>
        <v>69.23027995944348</v>
      </c>
      <c r="G308" s="7">
        <f t="shared" si="69"/>
        <v>60.509483441914234</v>
      </c>
      <c r="H308" s="7">
        <f t="shared" si="70"/>
        <v>50.298742621580416</v>
      </c>
      <c r="I308" s="7">
        <f t="shared" si="71"/>
        <v>38.84947982459867</v>
      </c>
      <c r="J308" s="7">
        <f t="shared" si="72"/>
        <v>26.443613898903447</v>
      </c>
      <c r="K308" s="7">
        <f t="shared" si="73"/>
        <v>13.38661843654719</v>
      </c>
      <c r="L308" s="7">
        <f t="shared" si="74"/>
        <v>0</v>
      </c>
      <c r="M308" s="6"/>
      <c r="Q308" s="7">
        <f t="shared" si="75"/>
        <v>54.365613900541554</v>
      </c>
      <c r="R308" s="2">
        <f t="shared" si="76"/>
        <v>75.75</v>
      </c>
      <c r="S308" s="4">
        <f t="shared" si="77"/>
        <v>0.05436561390054155</v>
      </c>
    </row>
    <row r="309" spans="1:19" ht="12">
      <c r="A309" s="2">
        <f t="shared" si="78"/>
        <v>273600</v>
      </c>
      <c r="B309" s="7">
        <f t="shared" si="64"/>
        <v>84.81477632375646</v>
      </c>
      <c r="C309" s="7">
        <f t="shared" si="65"/>
        <v>83.77056568581212</v>
      </c>
      <c r="D309" s="7">
        <f t="shared" si="66"/>
        <v>80.6636457032792</v>
      </c>
      <c r="E309" s="7">
        <f t="shared" si="67"/>
        <v>75.5705190570078</v>
      </c>
      <c r="F309" s="7">
        <f t="shared" si="68"/>
        <v>68.61659542758372</v>
      </c>
      <c r="G309" s="7">
        <f t="shared" si="69"/>
        <v>59.973103492904585</v>
      </c>
      <c r="H309" s="7">
        <f t="shared" si="70"/>
        <v>49.85287470998716</v>
      </c>
      <c r="I309" s="7">
        <f t="shared" si="71"/>
        <v>38.50510269826182</v>
      </c>
      <c r="J309" s="7">
        <f t="shared" si="72"/>
        <v>26.209207265705473</v>
      </c>
      <c r="K309" s="7">
        <f t="shared" si="73"/>
        <v>13.267954165838454</v>
      </c>
      <c r="L309" s="7">
        <f t="shared" si="74"/>
        <v>0</v>
      </c>
      <c r="M309" s="6"/>
      <c r="Q309" s="7">
        <f t="shared" si="75"/>
        <v>53.883695636825856</v>
      </c>
      <c r="R309" s="2">
        <f t="shared" si="76"/>
        <v>76</v>
      </c>
      <c r="S309" s="4">
        <f t="shared" si="77"/>
        <v>0.05388369563682586</v>
      </c>
    </row>
    <row r="310" spans="1:19" ht="12">
      <c r="A310" s="2">
        <f t="shared" si="78"/>
        <v>274500</v>
      </c>
      <c r="B310" s="7">
        <f t="shared" si="64"/>
        <v>84.06294466443654</v>
      </c>
      <c r="C310" s="7">
        <f t="shared" si="65"/>
        <v>83.02799032176023</v>
      </c>
      <c r="D310" s="7">
        <f t="shared" si="66"/>
        <v>79.94861130433335</v>
      </c>
      <c r="E310" s="7">
        <f t="shared" si="67"/>
        <v>74.90063214307284</v>
      </c>
      <c r="F310" s="7">
        <f t="shared" si="68"/>
        <v>68.00835083769189</v>
      </c>
      <c r="G310" s="7">
        <f t="shared" si="69"/>
        <v>59.441478227538795</v>
      </c>
      <c r="H310" s="7">
        <f t="shared" si="70"/>
        <v>49.41095914761631</v>
      </c>
      <c r="I310" s="7">
        <f t="shared" si="71"/>
        <v>38.16377826676266</v>
      </c>
      <c r="J310" s="7">
        <f t="shared" si="72"/>
        <v>25.976878505473632</v>
      </c>
      <c r="K310" s="7">
        <f t="shared" si="73"/>
        <v>13.150341782088738</v>
      </c>
      <c r="L310" s="7">
        <f t="shared" si="74"/>
        <v>0</v>
      </c>
      <c r="M310" s="6"/>
      <c r="Q310" s="7">
        <f t="shared" si="75"/>
        <v>53.40604928685567</v>
      </c>
      <c r="R310" s="2">
        <f t="shared" si="76"/>
        <v>76.25</v>
      </c>
      <c r="S310" s="4">
        <f t="shared" si="77"/>
        <v>0.05340604928685567</v>
      </c>
    </row>
    <row r="311" spans="1:19" ht="12">
      <c r="A311" s="2">
        <f t="shared" si="78"/>
        <v>275400</v>
      </c>
      <c r="B311" s="7">
        <f t="shared" si="64"/>
        <v>83.31777753770959</v>
      </c>
      <c r="C311" s="7">
        <f t="shared" si="65"/>
        <v>82.29199743885002</v>
      </c>
      <c r="D311" s="7">
        <f t="shared" si="66"/>
        <v>79.23991525255325</v>
      </c>
      <c r="E311" s="7">
        <f t="shared" si="67"/>
        <v>74.23668337118949</v>
      </c>
      <c r="F311" s="7">
        <f t="shared" si="68"/>
        <v>67.40549796797393</v>
      </c>
      <c r="G311" s="7">
        <f t="shared" si="69"/>
        <v>58.914565498421815</v>
      </c>
      <c r="H311" s="7">
        <f t="shared" si="70"/>
        <v>48.97296089928109</v>
      </c>
      <c r="I311" s="7">
        <f t="shared" si="71"/>
        <v>37.82547946980593</v>
      </c>
      <c r="J311" s="7">
        <f t="shared" si="72"/>
        <v>25.74660919911912</v>
      </c>
      <c r="K311" s="7">
        <f t="shared" si="73"/>
        <v>13.033771960955354</v>
      </c>
      <c r="L311" s="7">
        <f t="shared" si="74"/>
        <v>0</v>
      </c>
      <c r="M311" s="6"/>
      <c r="Q311" s="7">
        <f t="shared" si="75"/>
        <v>52.93263698270047</v>
      </c>
      <c r="R311" s="2">
        <f t="shared" si="76"/>
        <v>76.5</v>
      </c>
      <c r="S311" s="4">
        <f t="shared" si="77"/>
        <v>0.052932636982700475</v>
      </c>
    </row>
    <row r="312" spans="1:19" ht="12">
      <c r="A312" s="2">
        <f t="shared" si="78"/>
        <v>276300</v>
      </c>
      <c r="B312" s="7">
        <f t="shared" si="64"/>
        <v>82.5792158665307</v>
      </c>
      <c r="C312" s="7">
        <f t="shared" si="65"/>
        <v>81.56252868737262</v>
      </c>
      <c r="D312" s="7">
        <f t="shared" si="66"/>
        <v>78.53750136232912</v>
      </c>
      <c r="E312" s="7">
        <f t="shared" si="67"/>
        <v>73.57862010332285</v>
      </c>
      <c r="F312" s="7">
        <f t="shared" si="68"/>
        <v>66.80798902409276</v>
      </c>
      <c r="G312" s="7">
        <f t="shared" si="69"/>
        <v>58.39232353176992</v>
      </c>
      <c r="H312" s="7">
        <f t="shared" si="70"/>
        <v>48.53884524036069</v>
      </c>
      <c r="I312" s="7">
        <f t="shared" si="71"/>
        <v>37.49017948696974</v>
      </c>
      <c r="J312" s="7">
        <f t="shared" si="72"/>
        <v>25.51838109082742</v>
      </c>
      <c r="K312" s="7">
        <f t="shared" si="73"/>
        <v>12.918235460750381</v>
      </c>
      <c r="L312" s="7">
        <f t="shared" si="74"/>
        <v>0</v>
      </c>
      <c r="M312" s="6"/>
      <c r="Q312" s="7">
        <f t="shared" si="75"/>
        <v>52.46342119210608</v>
      </c>
      <c r="R312" s="2">
        <f t="shared" si="76"/>
        <v>76.75</v>
      </c>
      <c r="S312" s="4">
        <f t="shared" si="77"/>
        <v>0.052463421192106084</v>
      </c>
    </row>
    <row r="313" spans="1:19" ht="12">
      <c r="A313" s="2">
        <f t="shared" si="78"/>
        <v>277200</v>
      </c>
      <c r="B313" s="7">
        <f t="shared" si="64"/>
        <v>81.84720109753688</v>
      </c>
      <c r="C313" s="7">
        <f t="shared" si="65"/>
        <v>80.83952623485388</v>
      </c>
      <c r="D313" s="7">
        <f t="shared" si="66"/>
        <v>77.84131394610253</v>
      </c>
      <c r="E313" s="7">
        <f t="shared" si="67"/>
        <v>72.92639016804227</v>
      </c>
      <c r="F313" s="7">
        <f t="shared" si="68"/>
        <v>66.21577663537937</v>
      </c>
      <c r="G313" s="7">
        <f t="shared" si="69"/>
        <v>57.87471092409882</v>
      </c>
      <c r="H313" s="7">
        <f t="shared" si="70"/>
        <v>48.10857775404727</v>
      </c>
      <c r="I313" s="7">
        <f t="shared" si="71"/>
        <v>37.15785173557924</v>
      </c>
      <c r="J313" s="7">
        <f t="shared" si="72"/>
        <v>25.29217608661092</v>
      </c>
      <c r="K313" s="7">
        <f t="shared" si="73"/>
        <v>12.803723121707977</v>
      </c>
      <c r="L313" s="7">
        <f t="shared" si="74"/>
        <v>0</v>
      </c>
      <c r="M313" s="6"/>
      <c r="Q313" s="7">
        <f t="shared" si="75"/>
        <v>51.998364715519074</v>
      </c>
      <c r="R313" s="2">
        <f t="shared" si="76"/>
        <v>77</v>
      </c>
      <c r="S313" s="4">
        <f t="shared" si="77"/>
        <v>0.05199836471551907</v>
      </c>
    </row>
    <row r="314" spans="1:19" ht="12">
      <c r="A314" s="2">
        <f t="shared" si="78"/>
        <v>278100</v>
      </c>
      <c r="B314" s="7">
        <f t="shared" si="64"/>
        <v>81.12167519640512</v>
      </c>
      <c r="C314" s="7">
        <f t="shared" si="65"/>
        <v>80.12293276146927</v>
      </c>
      <c r="D314" s="7">
        <f t="shared" si="66"/>
        <v>77.15129780995133</v>
      </c>
      <c r="E314" s="7">
        <f t="shared" si="67"/>
        <v>72.27994185638532</v>
      </c>
      <c r="F314" s="7">
        <f t="shared" si="68"/>
        <v>65.62881385107701</v>
      </c>
      <c r="G314" s="7">
        <f t="shared" si="69"/>
        <v>57.36168663894126</v>
      </c>
      <c r="H314" s="7">
        <f t="shared" si="70"/>
        <v>47.682124328617334</v>
      </c>
      <c r="I314" s="7">
        <f t="shared" si="71"/>
        <v>36.828469868599136</v>
      </c>
      <c r="J314" s="7">
        <f t="shared" si="72"/>
        <v>25.06797625287446</v>
      </c>
      <c r="K314" s="7">
        <f t="shared" si="73"/>
        <v>12.690225865258164</v>
      </c>
      <c r="L314" s="7">
        <f t="shared" si="74"/>
        <v>0</v>
      </c>
      <c r="M314" s="6"/>
      <c r="Q314" s="7">
        <f t="shared" si="75"/>
        <v>51.537430683137586</v>
      </c>
      <c r="R314" s="2">
        <f t="shared" si="76"/>
        <v>77.25</v>
      </c>
      <c r="S314" s="4">
        <f t="shared" si="77"/>
        <v>0.05153743068313758</v>
      </c>
    </row>
    <row r="315" spans="1:19" ht="12">
      <c r="A315" s="2">
        <f t="shared" si="78"/>
        <v>279000</v>
      </c>
      <c r="B315" s="7">
        <f t="shared" si="64"/>
        <v>80.40258064325131</v>
      </c>
      <c r="C315" s="7">
        <f t="shared" si="65"/>
        <v>79.41269145549971</v>
      </c>
      <c r="D315" s="7">
        <f t="shared" si="66"/>
        <v>76.46739824921403</v>
      </c>
      <c r="E315" s="7">
        <f t="shared" si="67"/>
        <v>71.6392239177581</v>
      </c>
      <c r="F315" s="7">
        <f t="shared" si="68"/>
        <v>65.04705413661914</v>
      </c>
      <c r="G315" s="7">
        <f t="shared" si="69"/>
        <v>56.85321000359352</v>
      </c>
      <c r="H315" s="7">
        <f t="shared" si="70"/>
        <v>47.2594511547274</v>
      </c>
      <c r="I315" s="7">
        <f t="shared" si="71"/>
        <v>36.5020077725448</v>
      </c>
      <c r="J315" s="7">
        <f t="shared" si="72"/>
        <v>24.84576381499348</v>
      </c>
      <c r="K315" s="7">
        <f t="shared" si="73"/>
        <v>12.57773469330709</v>
      </c>
      <c r="L315" s="7">
        <f t="shared" si="74"/>
        <v>0</v>
      </c>
      <c r="M315" s="6"/>
      <c r="Q315" s="7">
        <f t="shared" si="75"/>
        <v>51.080582551988286</v>
      </c>
      <c r="R315" s="2">
        <f t="shared" si="76"/>
        <v>77.5</v>
      </c>
      <c r="S315" s="4">
        <f t="shared" si="77"/>
        <v>0.05108058255198829</v>
      </c>
    </row>
    <row r="316" spans="1:19" ht="12">
      <c r="A316" s="2">
        <f t="shared" si="78"/>
        <v>279900</v>
      </c>
      <c r="B316" s="7">
        <f t="shared" si="64"/>
        <v>79.68986042807016</v>
      </c>
      <c r="C316" s="7">
        <f t="shared" si="65"/>
        <v>78.70874600882743</v>
      </c>
      <c r="D316" s="7">
        <f t="shared" si="66"/>
        <v>75.78956104415275</v>
      </c>
      <c r="E316" s="7">
        <f t="shared" si="67"/>
        <v>71.00418555587221</v>
      </c>
      <c r="F316" s="7">
        <f t="shared" si="68"/>
        <v>64.47045136993994</v>
      </c>
      <c r="G316" s="7">
        <f t="shared" si="69"/>
        <v>56.34924070589094</v>
      </c>
      <c r="H316" s="7">
        <f t="shared" si="70"/>
        <v>46.84052472273346</v>
      </c>
      <c r="I316" s="7">
        <f t="shared" si="71"/>
        <v>36.17843956541206</v>
      </c>
      <c r="J316" s="7">
        <f t="shared" si="72"/>
        <v>24.625521155904856</v>
      </c>
      <c r="K316" s="7">
        <f t="shared" si="73"/>
        <v>12.466240687523637</v>
      </c>
      <c r="L316" s="7">
        <f t="shared" si="74"/>
        <v>0</v>
      </c>
      <c r="M316" s="6"/>
      <c r="Q316" s="7">
        <f t="shared" si="75"/>
        <v>50.627784103029235</v>
      </c>
      <c r="R316" s="2">
        <f t="shared" si="76"/>
        <v>77.75</v>
      </c>
      <c r="S316" s="4">
        <f t="shared" si="77"/>
        <v>0.05062778410302923</v>
      </c>
    </row>
    <row r="317" spans="1:19" ht="12">
      <c r="A317" s="2">
        <f t="shared" si="78"/>
        <v>280800</v>
      </c>
      <c r="B317" s="7">
        <f t="shared" si="64"/>
        <v>78.98345804621539</v>
      </c>
      <c r="C317" s="7">
        <f t="shared" si="65"/>
        <v>78.01104061247193</v>
      </c>
      <c r="D317" s="7">
        <f t="shared" si="66"/>
        <v>75.11773245565465</v>
      </c>
      <c r="E317" s="7">
        <f t="shared" si="67"/>
        <v>70.37477642471758</v>
      </c>
      <c r="F317" s="7">
        <f t="shared" si="68"/>
        <v>63.89895983781793</v>
      </c>
      <c r="G317" s="7">
        <f t="shared" si="69"/>
        <v>55.84973879101189</v>
      </c>
      <c r="H317" s="7">
        <f t="shared" si="70"/>
        <v>46.42531182003445</v>
      </c>
      <c r="I317" s="7">
        <f t="shared" si="71"/>
        <v>35.85773959462517</v>
      </c>
      <c r="J317" s="7">
        <f t="shared" si="72"/>
        <v>24.40723081471021</v>
      </c>
      <c r="K317" s="7">
        <f t="shared" si="73"/>
        <v>12.355735008632367</v>
      </c>
      <c r="L317" s="7">
        <f t="shared" si="74"/>
        <v>0</v>
      </c>
      <c r="M317" s="6"/>
      <c r="Q317" s="7">
        <f t="shared" si="75"/>
        <v>50.17899943827838</v>
      </c>
      <c r="R317" s="2">
        <f t="shared" si="76"/>
        <v>78</v>
      </c>
      <c r="S317" s="4">
        <f t="shared" si="77"/>
        <v>0.05017899943827838</v>
      </c>
    </row>
    <row r="318" spans="1:19" ht="12">
      <c r="A318" s="2">
        <f t="shared" si="78"/>
        <v>281700</v>
      </c>
      <c r="B318" s="7">
        <f t="shared" si="64"/>
        <v>78.2833174939201</v>
      </c>
      <c r="C318" s="7">
        <f t="shared" si="65"/>
        <v>77.31951995216535</v>
      </c>
      <c r="D318" s="7">
        <f t="shared" si="66"/>
        <v>74.45185922097151</v>
      </c>
      <c r="E318" s="7">
        <f t="shared" si="67"/>
        <v>69.75094662457104</v>
      </c>
      <c r="F318" s="7">
        <f t="shared" si="68"/>
        <v>63.33253423225163</v>
      </c>
      <c r="G318" s="7">
        <f t="shared" si="69"/>
        <v>55.354664658310185</v>
      </c>
      <c r="H318" s="7">
        <f t="shared" si="70"/>
        <v>46.01377952843899</v>
      </c>
      <c r="I318" s="7">
        <f t="shared" si="71"/>
        <v>35.53988243500313</v>
      </c>
      <c r="J318" s="7">
        <f t="shared" si="72"/>
        <v>24.19087548529157</v>
      </c>
      <c r="K318" s="7">
        <f t="shared" si="73"/>
        <v>12.246208895712737</v>
      </c>
      <c r="L318" s="7">
        <f t="shared" si="74"/>
        <v>0</v>
      </c>
      <c r="M318" s="6"/>
      <c r="Q318" s="7">
        <f t="shared" si="75"/>
        <v>49.734192977967616</v>
      </c>
      <c r="R318" s="2">
        <f t="shared" si="76"/>
        <v>78.25</v>
      </c>
      <c r="S318" s="4">
        <f t="shared" si="77"/>
        <v>0.04973419297796761</v>
      </c>
    </row>
    <row r="319" spans="1:19" ht="12">
      <c r="A319" s="2">
        <f t="shared" si="78"/>
        <v>282600</v>
      </c>
      <c r="B319" s="7">
        <f t="shared" si="64"/>
        <v>77.58938326385669</v>
      </c>
      <c r="C319" s="7">
        <f t="shared" si="65"/>
        <v>76.63412920396728</v>
      </c>
      <c r="D319" s="7">
        <f t="shared" si="66"/>
        <v>73.79188854949713</v>
      </c>
      <c r="E319" s="7">
        <f t="shared" si="67"/>
        <v>69.13264669804022</v>
      </c>
      <c r="F319" s="7">
        <f t="shared" si="68"/>
        <v>62.77112964686769</v>
      </c>
      <c r="G319" s="7">
        <f t="shared" si="69"/>
        <v>54.863979058175474</v>
      </c>
      <c r="H319" s="7">
        <f t="shared" si="70"/>
        <v>45.60589522155571</v>
      </c>
      <c r="I319" s="7">
        <f t="shared" si="71"/>
        <v>35.22484288674388</v>
      </c>
      <c r="J319" s="7">
        <f t="shared" si="72"/>
        <v>23.97643801493935</v>
      </c>
      <c r="K319" s="7">
        <f t="shared" si="73"/>
        <v>12.137653665504532</v>
      </c>
      <c r="L319" s="7">
        <f t="shared" si="74"/>
        <v>0</v>
      </c>
      <c r="M319" s="6"/>
      <c r="Q319" s="7">
        <f t="shared" si="75"/>
        <v>49.29332945772196</v>
      </c>
      <c r="R319" s="2">
        <f t="shared" si="76"/>
        <v>78.5</v>
      </c>
      <c r="S319" s="4">
        <f t="shared" si="77"/>
        <v>0.04929332945772196</v>
      </c>
    </row>
    <row r="320" spans="1:19" ht="12">
      <c r="A320" s="2">
        <f t="shared" si="78"/>
        <v>283500</v>
      </c>
      <c r="B320" s="7">
        <f t="shared" si="64"/>
        <v>76.90160034073631</v>
      </c>
      <c r="C320" s="7">
        <f t="shared" si="65"/>
        <v>75.9548140299182</v>
      </c>
      <c r="D320" s="7">
        <f t="shared" si="66"/>
        <v>73.1377681185819</v>
      </c>
      <c r="E320" s="7">
        <f t="shared" si="67"/>
        <v>68.5198276261426</v>
      </c>
      <c r="F320" s="7">
        <f t="shared" si="68"/>
        <v>62.2147015733606</v>
      </c>
      <c r="G320" s="7">
        <f t="shared" si="69"/>
        <v>54.37764308892156</v>
      </c>
      <c r="H320" s="7">
        <f t="shared" si="70"/>
        <v>45.20162656220656</v>
      </c>
      <c r="I320" s="7">
        <f t="shared" si="71"/>
        <v>34.912595973426505</v>
      </c>
      <c r="J320" s="7">
        <f t="shared" si="72"/>
        <v>23.763901402992445</v>
      </c>
      <c r="K320" s="7">
        <f t="shared" si="73"/>
        <v>12.030060711719434</v>
      </c>
      <c r="L320" s="7">
        <f t="shared" si="74"/>
        <v>0</v>
      </c>
      <c r="M320" s="6"/>
      <c r="Q320" s="7">
        <f t="shared" si="75"/>
        <v>48.8563739257638</v>
      </c>
      <c r="R320" s="2">
        <f t="shared" si="76"/>
        <v>78.75</v>
      </c>
      <c r="S320" s="4">
        <f t="shared" si="77"/>
        <v>0.0488563739257638</v>
      </c>
    </row>
    <row r="321" spans="1:19" ht="12">
      <c r="A321" s="2">
        <f t="shared" si="78"/>
        <v>284400</v>
      </c>
      <c r="B321" s="7">
        <f t="shared" si="64"/>
        <v>76.21991419694726</v>
      </c>
      <c r="C321" s="7">
        <f t="shared" si="65"/>
        <v>75.28152057373165</v>
      </c>
      <c r="D321" s="7">
        <f t="shared" si="66"/>
        <v>72.48944606938481</v>
      </c>
      <c r="E321" s="7">
        <f t="shared" si="67"/>
        <v>67.91244082441924</v>
      </c>
      <c r="F321" s="7">
        <f t="shared" si="68"/>
        <v>61.66320589796406</v>
      </c>
      <c r="G321" s="7">
        <f t="shared" si="69"/>
        <v>53.89561819370222</v>
      </c>
      <c r="H321" s="7">
        <f t="shared" si="70"/>
        <v>44.80094149986314</v>
      </c>
      <c r="I321" s="7">
        <f t="shared" si="71"/>
        <v>34.603116940031065</v>
      </c>
      <c r="J321" s="7">
        <f t="shared" si="72"/>
        <v>23.553248799490422</v>
      </c>
      <c r="K321" s="7">
        <f t="shared" si="73"/>
        <v>11.923421504358721</v>
      </c>
      <c r="L321" s="7">
        <f t="shared" si="74"/>
        <v>0</v>
      </c>
      <c r="M321" s="6"/>
      <c r="Q321" s="7">
        <f t="shared" si="75"/>
        <v>48.42329174014189</v>
      </c>
      <c r="R321" s="2">
        <f t="shared" si="76"/>
        <v>79</v>
      </c>
      <c r="S321" s="4">
        <f t="shared" si="77"/>
        <v>0.04842329174014189</v>
      </c>
    </row>
    <row r="322" spans="1:19" ht="12">
      <c r="A322" s="2">
        <f t="shared" si="78"/>
        <v>285300</v>
      </c>
      <c r="B322" s="7">
        <f t="shared" si="64"/>
        <v>75.54427078823201</v>
      </c>
      <c r="C322" s="7">
        <f t="shared" si="65"/>
        <v>74.6141954565244</v>
      </c>
      <c r="D322" s="7">
        <f t="shared" si="66"/>
        <v>71.84687100276207</v>
      </c>
      <c r="E322" s="7">
        <f t="shared" si="67"/>
        <v>67.31043813908298</v>
      </c>
      <c r="F322" s="7">
        <f t="shared" si="68"/>
        <v>61.11659889795366</v>
      </c>
      <c r="G322" s="7">
        <f t="shared" si="69"/>
        <v>53.41786615745442</v>
      </c>
      <c r="H322" s="7">
        <f t="shared" si="70"/>
        <v>44.40380826810566</v>
      </c>
      <c r="I322" s="7">
        <f t="shared" si="71"/>
        <v>34.29638125097598</v>
      </c>
      <c r="J322" s="7">
        <f t="shared" si="72"/>
        <v>23.34446350383764</v>
      </c>
      <c r="K322" s="7">
        <f t="shared" si="73"/>
        <v>11.817727589036995</v>
      </c>
      <c r="L322" s="7">
        <f t="shared" si="74"/>
        <v>0</v>
      </c>
      <c r="M322" s="6"/>
      <c r="Q322" s="7">
        <f t="shared" si="75"/>
        <v>47.99404856598498</v>
      </c>
      <c r="R322" s="2">
        <f t="shared" si="76"/>
        <v>79.25</v>
      </c>
      <c r="S322" s="4">
        <f t="shared" si="77"/>
        <v>0.047994048565984986</v>
      </c>
    </row>
    <row r="323" spans="1:19" ht="12">
      <c r="A323" s="2">
        <f t="shared" si="78"/>
        <v>286200</v>
      </c>
      <c r="B323" s="7">
        <f t="shared" si="64"/>
        <v>74.87461654940253</v>
      </c>
      <c r="C323" s="7">
        <f t="shared" si="65"/>
        <v>73.9527857725847</v>
      </c>
      <c r="D323" s="7">
        <f t="shared" si="66"/>
        <v>71.20999197519203</v>
      </c>
      <c r="E323" s="7">
        <f t="shared" si="67"/>
        <v>66.71377184320089</v>
      </c>
      <c r="F323" s="7">
        <f t="shared" si="68"/>
        <v>60.57483723818049</v>
      </c>
      <c r="G323" s="7">
        <f t="shared" si="69"/>
        <v>52.94434910386859</v>
      </c>
      <c r="H323" s="7">
        <f t="shared" si="70"/>
        <v>44.01019538210453</v>
      </c>
      <c r="I323" s="7">
        <f t="shared" si="71"/>
        <v>33.99236458817286</v>
      </c>
      <c r="J323" s="7">
        <f t="shared" si="72"/>
        <v>23.137528963479213</v>
      </c>
      <c r="K323" s="7">
        <f t="shared" si="73"/>
        <v>11.712970586311908</v>
      </c>
      <c r="L323" s="7">
        <f t="shared" si="74"/>
        <v>0</v>
      </c>
      <c r="M323" s="6"/>
      <c r="Q323" s="7">
        <f t="shared" si="75"/>
        <v>47.568610372779645</v>
      </c>
      <c r="R323" s="2">
        <f t="shared" si="76"/>
        <v>79.5</v>
      </c>
      <c r="S323" s="4">
        <f t="shared" si="77"/>
        <v>0.047568610372779645</v>
      </c>
    </row>
    <row r="324" spans="1:19" ht="12">
      <c r="A324" s="2">
        <f t="shared" si="78"/>
        <v>287100</v>
      </c>
      <c r="B324" s="7">
        <f t="shared" si="64"/>
        <v>74.21089839009369</v>
      </c>
      <c r="C324" s="7">
        <f t="shared" si="65"/>
        <v>73.29723908517775</v>
      </c>
      <c r="D324" s="7">
        <f t="shared" si="66"/>
        <v>70.57875849473658</v>
      </c>
      <c r="E324" s="7">
        <f t="shared" si="67"/>
        <v>66.12239463291036</v>
      </c>
      <c r="F324" s="7">
        <f t="shared" si="68"/>
        <v>60.03787796763555</v>
      </c>
      <c r="G324" s="7">
        <f t="shared" si="69"/>
        <v>52.475029492385815</v>
      </c>
      <c r="H324" s="7">
        <f t="shared" si="70"/>
        <v>43.620071636124194</v>
      </c>
      <c r="I324" s="7">
        <f t="shared" si="71"/>
        <v>33.69104284909855</v>
      </c>
      <c r="J324" s="7">
        <f t="shared" si="72"/>
        <v>22.932428772588697</v>
      </c>
      <c r="K324" s="7">
        <f t="shared" si="73"/>
        <v>11.609142191019851</v>
      </c>
      <c r="L324" s="7">
        <f t="shared" si="74"/>
        <v>0</v>
      </c>
      <c r="M324" s="6"/>
      <c r="Q324" s="7">
        <f t="shared" si="75"/>
        <v>47.14694343167242</v>
      </c>
      <c r="R324" s="2">
        <f t="shared" si="76"/>
        <v>79.75</v>
      </c>
      <c r="S324" s="4">
        <f t="shared" si="77"/>
        <v>0.04714694343167242</v>
      </c>
    </row>
    <row r="325" spans="1:19" ht="12">
      <c r="A325" s="2">
        <f t="shared" si="78"/>
        <v>288000</v>
      </c>
      <c r="B325" s="7">
        <f t="shared" si="64"/>
        <v>73.55306369055421</v>
      </c>
      <c r="C325" s="7">
        <f t="shared" si="65"/>
        <v>72.64750342238867</v>
      </c>
      <c r="D325" s="7">
        <f t="shared" si="66"/>
        <v>69.95312051703796</v>
      </c>
      <c r="E325" s="7">
        <f t="shared" si="67"/>
        <v>65.53625962366887</v>
      </c>
      <c r="F325" s="7">
        <f t="shared" si="68"/>
        <v>59.50567851604458</v>
      </c>
      <c r="G325" s="7">
        <f t="shared" si="69"/>
        <v>52.00987011522154</v>
      </c>
      <c r="H325" s="7">
        <f t="shared" si="70"/>
        <v>43.23340610104915</v>
      </c>
      <c r="I325" s="7">
        <f t="shared" si="71"/>
        <v>33.392392144884234</v>
      </c>
      <c r="J325" s="7">
        <f t="shared" si="72"/>
        <v>22.72914667076746</v>
      </c>
      <c r="K325" s="7">
        <f t="shared" si="73"/>
        <v>11.50623417161749</v>
      </c>
      <c r="L325" s="7">
        <f t="shared" si="74"/>
        <v>0</v>
      </c>
      <c r="M325" s="6"/>
      <c r="Q325" s="7">
        <f t="shared" si="75"/>
        <v>46.7290143127957</v>
      </c>
      <c r="R325" s="2">
        <f t="shared" si="76"/>
        <v>80</v>
      </c>
      <c r="S325" s="4">
        <f t="shared" si="77"/>
        <v>0.0467290143127957</v>
      </c>
    </row>
    <row r="326" spans="1:19" ht="12">
      <c r="A326" s="2">
        <f t="shared" si="78"/>
        <v>288900</v>
      </c>
      <c r="B326" s="7">
        <f aca="true" t="shared" si="79" ref="B326:B365">2*$O$4*C325+(1-2*$O$4)*B325</f>
        <v>72.90106029747501</v>
      </c>
      <c r="C326" s="7">
        <f aca="true" t="shared" si="80" ref="C326:C365">$O$4*(D325+B325)+(1-2*$O$4)*C325</f>
        <v>72.003527273002</v>
      </c>
      <c r="D326" s="7">
        <f aca="true" t="shared" si="81" ref="D326:D365">$O$4*(E325+C325)+(1-2*$O$4)*D325</f>
        <v>69.33302844135135</v>
      </c>
      <c r="E326" s="7">
        <f aca="true" t="shared" si="82" ref="E326:E365">$O$4*(F325+D325)+(1-2*$O$4)*E325</f>
        <v>64.955320346537</v>
      </c>
      <c r="F326" s="7">
        <f aca="true" t="shared" si="83" ref="F326:F365">$O$4*(G325+E325)+(1-2*$O$4)*F325</f>
        <v>58.978196690493036</v>
      </c>
      <c r="G326" s="7">
        <f aca="true" t="shared" si="84" ref="G326:G365">$O$4*(H325+F325)+(1-2*$O$4)*G325</f>
        <v>51.548834094415774</v>
      </c>
      <c r="H326" s="7">
        <f aca="true" t="shared" si="85" ref="H326:H365">$O$4*(I325+G325)+(1-2*$O$4)*H325</f>
        <v>42.850168121931844</v>
      </c>
      <c r="I326" s="7">
        <f aca="true" t="shared" si="86" ref="I326:I365">$O$4*(J325+H325)+(1-2*$O$4)*I325</f>
        <v>33.09638879842156</v>
      </c>
      <c r="J326" s="7">
        <f aca="true" t="shared" si="87" ref="J326:J365">$O$4*(K325+I325)+(1-2*$O$4)*J325</f>
        <v>22.527666541755508</v>
      </c>
      <c r="K326" s="7">
        <f aca="true" t="shared" si="88" ref="K326:K365">$O$4*(L325+J325)+(1-2*$O$4)*K325</f>
        <v>11.404238369529182</v>
      </c>
      <c r="L326" s="7">
        <f aca="true" t="shared" si="89" ref="L326:L365">L325</f>
        <v>0</v>
      </c>
      <c r="M326" s="6"/>
      <c r="Q326" s="7">
        <f aca="true" t="shared" si="90" ref="Q326:Q389">(B326*$O$3/2+L326*$O$3/2+SUM(C326:K326)*$O$3)/($O$3*10)</f>
        <v>46.314789882617475</v>
      </c>
      <c r="R326" s="2">
        <f aca="true" t="shared" si="91" ref="R326:R389">A326/3600</f>
        <v>80.25</v>
      </c>
      <c r="S326" s="4">
        <f aca="true" t="shared" si="92" ref="S326:S389">(Q326-L326)/($B$5-L326)</f>
        <v>0.046314789882617474</v>
      </c>
    </row>
    <row r="327" spans="1:19" ht="12">
      <c r="A327" s="2">
        <f aca="true" t="shared" si="93" ref="A327:A390">$O$2+A326</f>
        <v>289800</v>
      </c>
      <c r="B327" s="7">
        <f t="shared" si="79"/>
        <v>72.25483651985445</v>
      </c>
      <c r="C327" s="7">
        <f t="shared" si="80"/>
        <v>71.36525958241805</v>
      </c>
      <c r="D327" s="7">
        <f t="shared" si="81"/>
        <v>68.71843310661242</v>
      </c>
      <c r="E327" s="7">
        <f t="shared" si="82"/>
        <v>64.37953074449433</v>
      </c>
      <c r="F327" s="7">
        <f t="shared" si="83"/>
        <v>58.45539067208104</v>
      </c>
      <c r="G327" s="7">
        <f t="shared" si="84"/>
        <v>51.09188487890937</v>
      </c>
      <c r="H327" s="7">
        <f t="shared" si="85"/>
        <v>42.47032731556236</v>
      </c>
      <c r="I327" s="7">
        <f t="shared" si="86"/>
        <v>32.80300934248548</v>
      </c>
      <c r="J327" s="7">
        <f t="shared" si="87"/>
        <v>22.32797241215381</v>
      </c>
      <c r="K327" s="7">
        <f t="shared" si="88"/>
        <v>11.303146698500154</v>
      </c>
      <c r="L327" s="7">
        <f t="shared" si="89"/>
        <v>0</v>
      </c>
      <c r="M327" s="6"/>
      <c r="Q327" s="7">
        <f t="shared" si="90"/>
        <v>45.904237301314424</v>
      </c>
      <c r="R327" s="2">
        <f t="shared" si="91"/>
        <v>80.5</v>
      </c>
      <c r="S327" s="4">
        <f t="shared" si="92"/>
        <v>0.045904237301314425</v>
      </c>
    </row>
    <row r="328" spans="1:19" ht="12">
      <c r="A328" s="2">
        <f t="shared" si="93"/>
        <v>290700</v>
      </c>
      <c r="B328" s="7">
        <f t="shared" si="79"/>
        <v>71.61434112490024</v>
      </c>
      <c r="C328" s="7">
        <f t="shared" si="80"/>
        <v>70.73264974860513</v>
      </c>
      <c r="D328" s="7">
        <f t="shared" si="81"/>
        <v>68.10928578753993</v>
      </c>
      <c r="E328" s="7">
        <f t="shared" si="82"/>
        <v>63.80884516878806</v>
      </c>
      <c r="F328" s="7">
        <f t="shared" si="83"/>
        <v>57.937219012608026</v>
      </c>
      <c r="G328" s="7">
        <f t="shared" si="84"/>
        <v>50.63898624164625</v>
      </c>
      <c r="H328" s="7">
        <f t="shared" si="85"/>
        <v>42.09385356805961</v>
      </c>
      <c r="I328" s="7">
        <f t="shared" si="86"/>
        <v>32.51223051787376</v>
      </c>
      <c r="J328" s="7">
        <f t="shared" si="87"/>
        <v>22.130048450157897</v>
      </c>
      <c r="K328" s="7">
        <f t="shared" si="88"/>
        <v>11.202951143955413</v>
      </c>
      <c r="L328" s="7">
        <f t="shared" si="89"/>
        <v>0</v>
      </c>
      <c r="M328" s="6"/>
      <c r="Q328" s="7">
        <f t="shared" si="90"/>
        <v>45.49732402016843</v>
      </c>
      <c r="R328" s="2">
        <f t="shared" si="91"/>
        <v>80.75</v>
      </c>
      <c r="S328" s="4">
        <f t="shared" si="92"/>
        <v>0.04549732402016843</v>
      </c>
    </row>
    <row r="329" spans="1:19" ht="12">
      <c r="A329" s="2">
        <f t="shared" si="93"/>
        <v>291600</v>
      </c>
      <c r="B329" s="7">
        <f t="shared" si="79"/>
        <v>70.97952333396776</v>
      </c>
      <c r="C329" s="7">
        <f t="shared" si="80"/>
        <v>70.1056476180879</v>
      </c>
      <c r="D329" s="7">
        <f t="shared" si="81"/>
        <v>67.50553819077273</v>
      </c>
      <c r="E329" s="7">
        <f t="shared" si="82"/>
        <v>63.243218375313916</v>
      </c>
      <c r="F329" s="7">
        <f t="shared" si="83"/>
        <v>57.423640631286595</v>
      </c>
      <c r="G329" s="7">
        <f t="shared" si="84"/>
        <v>50.190102276701296</v>
      </c>
      <c r="H329" s="7">
        <f t="shared" si="85"/>
        <v>41.72071703248389</v>
      </c>
      <c r="I329" s="7">
        <f t="shared" si="86"/>
        <v>32.224029271562955</v>
      </c>
      <c r="J329" s="7">
        <f t="shared" si="87"/>
        <v>21.933878964302714</v>
      </c>
      <c r="K329" s="7">
        <f t="shared" si="88"/>
        <v>11.103643762364358</v>
      </c>
      <c r="L329" s="7">
        <f t="shared" si="89"/>
        <v>0</v>
      </c>
      <c r="M329" s="6"/>
      <c r="Q329" s="7">
        <f t="shared" si="90"/>
        <v>45.09401777898602</v>
      </c>
      <c r="R329" s="2">
        <f t="shared" si="91"/>
        <v>81</v>
      </c>
      <c r="S329" s="4">
        <f t="shared" si="92"/>
        <v>0.04509401777898602</v>
      </c>
    </row>
    <row r="330" spans="1:19" ht="12">
      <c r="A330" s="2">
        <f t="shared" si="93"/>
        <v>292500</v>
      </c>
      <c r="B330" s="7">
        <f t="shared" si="79"/>
        <v>70.35033281853427</v>
      </c>
      <c r="C330" s="7">
        <f t="shared" si="80"/>
        <v>69.48420348197119</v>
      </c>
      <c r="D330" s="7">
        <f t="shared" si="81"/>
        <v>66.90714245104103</v>
      </c>
      <c r="E330" s="7">
        <f t="shared" si="82"/>
        <v>62.68260552102926</v>
      </c>
      <c r="F330" s="7">
        <f t="shared" si="83"/>
        <v>56.91461481148572</v>
      </c>
      <c r="G330" s="7">
        <f t="shared" si="84"/>
        <v>49.74519739643374</v>
      </c>
      <c r="H330" s="7">
        <f t="shared" si="85"/>
        <v>41.35088812647062</v>
      </c>
      <c r="I330" s="7">
        <f t="shared" si="86"/>
        <v>31.938382754880806</v>
      </c>
      <c r="J330" s="7">
        <f t="shared" si="87"/>
        <v>21.739448402218592</v>
      </c>
      <c r="K330" s="7">
        <f t="shared" si="88"/>
        <v>11.005216680610998</v>
      </c>
      <c r="L330" s="7">
        <f t="shared" si="89"/>
        <v>0</v>
      </c>
      <c r="M330" s="6"/>
      <c r="Q330" s="7">
        <f t="shared" si="90"/>
        <v>44.69428660354092</v>
      </c>
      <c r="R330" s="2">
        <f t="shared" si="91"/>
        <v>81.25</v>
      </c>
      <c r="S330" s="4">
        <f t="shared" si="92"/>
        <v>0.04469428660354092</v>
      </c>
    </row>
    <row r="331" spans="1:19" ht="12">
      <c r="A331" s="2">
        <f t="shared" si="93"/>
        <v>293400</v>
      </c>
      <c r="B331" s="7">
        <f t="shared" si="79"/>
        <v>69.72671969620885</v>
      </c>
      <c r="C331" s="7">
        <f t="shared" si="80"/>
        <v>68.86826807199904</v>
      </c>
      <c r="D331" s="7">
        <f t="shared" si="81"/>
        <v>66.31405112737166</v>
      </c>
      <c r="E331" s="7">
        <f t="shared" si="82"/>
        <v>62.126962160397824</v>
      </c>
      <c r="F331" s="7">
        <f t="shared" si="83"/>
        <v>56.41010119750268</v>
      </c>
      <c r="G331" s="7">
        <f t="shared" si="84"/>
        <v>49.30423632866573</v>
      </c>
      <c r="H331" s="7">
        <f t="shared" si="85"/>
        <v>40.98433752988501</v>
      </c>
      <c r="I331" s="7">
        <f t="shared" si="86"/>
        <v>31.65526832169474</v>
      </c>
      <c r="J331" s="7">
        <f t="shared" si="87"/>
        <v>21.546741349398257</v>
      </c>
      <c r="K331" s="7">
        <f t="shared" si="88"/>
        <v>10.907662095369773</v>
      </c>
      <c r="L331" s="7">
        <f t="shared" si="89"/>
        <v>0</v>
      </c>
      <c r="M331" s="6"/>
      <c r="Q331" s="7">
        <f t="shared" si="90"/>
        <v>44.298098803038904</v>
      </c>
      <c r="R331" s="2">
        <f t="shared" si="91"/>
        <v>81.5</v>
      </c>
      <c r="S331" s="4">
        <f t="shared" si="92"/>
        <v>0.04429809880303891</v>
      </c>
    </row>
    <row r="332" spans="1:19" ht="12">
      <c r="A332" s="2">
        <f t="shared" si="93"/>
        <v>294300</v>
      </c>
      <c r="B332" s="7">
        <f t="shared" si="79"/>
        <v>69.10863452677779</v>
      </c>
      <c r="C332" s="7">
        <f t="shared" si="80"/>
        <v>68.25779255664871</v>
      </c>
      <c r="D332" s="7">
        <f t="shared" si="81"/>
        <v>65.72621719932694</v>
      </c>
      <c r="E332" s="7">
        <f t="shared" si="82"/>
        <v>61.57624424186615</v>
      </c>
      <c r="F332" s="7">
        <f t="shared" si="83"/>
        <v>55.91005979136362</v>
      </c>
      <c r="G332" s="7">
        <f t="shared" si="84"/>
        <v>48.86718411388597</v>
      </c>
      <c r="H332" s="7">
        <f t="shared" si="85"/>
        <v>40.62103618249757</v>
      </c>
      <c r="I332" s="7">
        <f t="shared" si="86"/>
        <v>31.3746635266165</v>
      </c>
      <c r="J332" s="7">
        <f t="shared" si="87"/>
        <v>21.355742527974737</v>
      </c>
      <c r="K332" s="7">
        <f t="shared" si="88"/>
        <v>10.810972272486909</v>
      </c>
      <c r="L332" s="7">
        <f t="shared" si="89"/>
        <v>0</v>
      </c>
      <c r="M332" s="6"/>
      <c r="Q332" s="7">
        <f t="shared" si="90"/>
        <v>43.9054229676056</v>
      </c>
      <c r="R332" s="2">
        <f t="shared" si="91"/>
        <v>81.75</v>
      </c>
      <c r="S332" s="4">
        <f t="shared" si="92"/>
        <v>0.0439054229676056</v>
      </c>
    </row>
    <row r="333" spans="1:19" ht="12">
      <c r="A333" s="2">
        <f t="shared" si="93"/>
        <v>295200</v>
      </c>
      <c r="B333" s="7">
        <f t="shared" si="79"/>
        <v>68.49602830828485</v>
      </c>
      <c r="C333" s="7">
        <f t="shared" si="80"/>
        <v>67.65272853725934</v>
      </c>
      <c r="D333" s="7">
        <f t="shared" si="81"/>
        <v>65.1435940632769</v>
      </c>
      <c r="E333" s="7">
        <f t="shared" si="82"/>
        <v>61.030408104371126</v>
      </c>
      <c r="F333" s="7">
        <f t="shared" si="83"/>
        <v>55.414450949652576</v>
      </c>
      <c r="G333" s="7">
        <f t="shared" si="84"/>
        <v>48.4340061024781</v>
      </c>
      <c r="H333" s="7">
        <f t="shared" si="85"/>
        <v>40.26095528168021</v>
      </c>
      <c r="I333" s="7">
        <f t="shared" si="86"/>
        <v>31.09654612322265</v>
      </c>
      <c r="J333" s="7">
        <f t="shared" si="87"/>
        <v>21.16643679551015</v>
      </c>
      <c r="K333" s="7">
        <f t="shared" si="88"/>
        <v>10.71513954636724</v>
      </c>
      <c r="L333" s="7">
        <f t="shared" si="89"/>
        <v>0</v>
      </c>
      <c r="M333" s="6"/>
      <c r="Q333" s="7">
        <f t="shared" si="90"/>
        <v>43.51622796579607</v>
      </c>
      <c r="R333" s="2">
        <f t="shared" si="91"/>
        <v>82</v>
      </c>
      <c r="S333" s="4">
        <f t="shared" si="92"/>
        <v>0.04351622796579607</v>
      </c>
    </row>
    <row r="334" spans="1:19" ht="12">
      <c r="A334" s="2">
        <f t="shared" si="93"/>
        <v>296100</v>
      </c>
      <c r="B334" s="7">
        <f t="shared" si="79"/>
        <v>67.88885247314647</v>
      </c>
      <c r="C334" s="7">
        <f t="shared" si="80"/>
        <v>67.05302804419485</v>
      </c>
      <c r="D334" s="7">
        <f t="shared" si="81"/>
        <v>64.56613552870449</v>
      </c>
      <c r="E334" s="7">
        <f t="shared" si="82"/>
        <v>60.48941047387852</v>
      </c>
      <c r="F334" s="7">
        <f t="shared" si="83"/>
        <v>54.923235380368446</v>
      </c>
      <c r="G334" s="7">
        <f t="shared" si="84"/>
        <v>48.004667951973666</v>
      </c>
      <c r="H334" s="7">
        <f t="shared" si="85"/>
        <v>39.90406628012273</v>
      </c>
      <c r="I334" s="7">
        <f t="shared" si="86"/>
        <v>30.820894062290876</v>
      </c>
      <c r="J334" s="7">
        <f t="shared" si="87"/>
        <v>20.978809143795203</v>
      </c>
      <c r="K334" s="7">
        <f t="shared" si="88"/>
        <v>10.620156319366481</v>
      </c>
      <c r="L334" s="7">
        <f t="shared" si="89"/>
        <v>0</v>
      </c>
      <c r="M334" s="6"/>
      <c r="Q334" s="7">
        <f t="shared" si="90"/>
        <v>43.13048294212685</v>
      </c>
      <c r="R334" s="2">
        <f t="shared" si="91"/>
        <v>82.25</v>
      </c>
      <c r="S334" s="4">
        <f t="shared" si="92"/>
        <v>0.043130482942126847</v>
      </c>
    </row>
    <row r="335" spans="1:19" ht="12">
      <c r="A335" s="2">
        <f t="shared" si="93"/>
        <v>297000</v>
      </c>
      <c r="B335" s="7">
        <f t="shared" si="79"/>
        <v>67.2870588843013</v>
      </c>
      <c r="C335" s="7">
        <f t="shared" si="80"/>
        <v>66.4586435330409</v>
      </c>
      <c r="D335" s="7">
        <f t="shared" si="81"/>
        <v>63.99379581454367</v>
      </c>
      <c r="E335" s="7">
        <f t="shared" si="82"/>
        <v>59.953208459952236</v>
      </c>
      <c r="F335" s="7">
        <f t="shared" si="83"/>
        <v>54.436374139809956</v>
      </c>
      <c r="G335" s="7">
        <f t="shared" si="84"/>
        <v>47.57913562432945</v>
      </c>
      <c r="H335" s="7">
        <f t="shared" si="85"/>
        <v>39.550340883569596</v>
      </c>
      <c r="I335" s="7">
        <f t="shared" si="86"/>
        <v>30.5476854900519</v>
      </c>
      <c r="J335" s="7">
        <f t="shared" si="87"/>
        <v>20.792844697659305</v>
      </c>
      <c r="K335" s="7">
        <f t="shared" si="88"/>
        <v>10.526015061188888</v>
      </c>
      <c r="L335" s="7">
        <f t="shared" si="89"/>
        <v>0</v>
      </c>
      <c r="M335" s="6"/>
      <c r="Q335" s="7">
        <f t="shared" si="90"/>
        <v>42.74815731462966</v>
      </c>
      <c r="R335" s="2">
        <f t="shared" si="91"/>
        <v>82.5</v>
      </c>
      <c r="S335" s="4">
        <f t="shared" si="92"/>
        <v>0.04274815731462966</v>
      </c>
    </row>
    <row r="336" spans="1:19" ht="12">
      <c r="A336" s="2">
        <f t="shared" si="93"/>
        <v>297900</v>
      </c>
      <c r="B336" s="7">
        <f t="shared" si="79"/>
        <v>66.69059983139381</v>
      </c>
      <c r="C336" s="7">
        <f t="shared" si="80"/>
        <v>65.86952788083565</v>
      </c>
      <c r="D336" s="7">
        <f t="shared" si="81"/>
        <v>63.426529545549755</v>
      </c>
      <c r="E336" s="7">
        <f t="shared" si="82"/>
        <v>59.42175955235393</v>
      </c>
      <c r="F336" s="7">
        <f t="shared" si="83"/>
        <v>53.95382862948819</v>
      </c>
      <c r="G336" s="7">
        <f t="shared" si="84"/>
        <v>47.15737538322889</v>
      </c>
      <c r="H336" s="7">
        <f t="shared" si="85"/>
        <v>39.19975104857678</v>
      </c>
      <c r="I336" s="7">
        <f t="shared" si="86"/>
        <v>30.276898746456936</v>
      </c>
      <c r="J336" s="7">
        <f t="shared" si="87"/>
        <v>20.60852871379129</v>
      </c>
      <c r="K336" s="7">
        <f t="shared" si="88"/>
        <v>10.432708308290238</v>
      </c>
      <c r="L336" s="7">
        <f t="shared" si="89"/>
        <v>0</v>
      </c>
      <c r="M336" s="6"/>
      <c r="Q336" s="7">
        <f t="shared" si="90"/>
        <v>42.36922077242686</v>
      </c>
      <c r="R336" s="2">
        <f t="shared" si="91"/>
        <v>82.75</v>
      </c>
      <c r="S336" s="4">
        <f t="shared" si="92"/>
        <v>0.04236922077242686</v>
      </c>
    </row>
    <row r="337" spans="1:19" ht="12">
      <c r="A337" s="2">
        <f t="shared" si="93"/>
        <v>298800</v>
      </c>
      <c r="B337" s="7">
        <f t="shared" si="79"/>
        <v>66.09942802699193</v>
      </c>
      <c r="C337" s="7">
        <f t="shared" si="80"/>
        <v>65.28563438233367</v>
      </c>
      <c r="D337" s="7">
        <f t="shared" si="81"/>
        <v>62.864291748702186</v>
      </c>
      <c r="E337" s="7">
        <f t="shared" si="82"/>
        <v>58.895021617672754</v>
      </c>
      <c r="F337" s="7">
        <f t="shared" si="83"/>
        <v>53.47556059306651</v>
      </c>
      <c r="G337" s="7">
        <f t="shared" si="84"/>
        <v>46.73935379140748</v>
      </c>
      <c r="H337" s="7">
        <f t="shared" si="85"/>
        <v>38.8522689802884</v>
      </c>
      <c r="I337" s="7">
        <f t="shared" si="86"/>
        <v>30.008512363460447</v>
      </c>
      <c r="J337" s="7">
        <f t="shared" si="87"/>
        <v>20.425846579570546</v>
      </c>
      <c r="K337" s="7">
        <f t="shared" si="88"/>
        <v>10.340228663286132</v>
      </c>
      <c r="L337" s="7">
        <f t="shared" si="89"/>
        <v>0</v>
      </c>
      <c r="M337" s="6"/>
      <c r="Q337" s="7">
        <f t="shared" si="90"/>
        <v>41.99364327332841</v>
      </c>
      <c r="R337" s="2">
        <f t="shared" si="91"/>
        <v>83</v>
      </c>
      <c r="S337" s="4">
        <f t="shared" si="92"/>
        <v>0.04199364327332841</v>
      </c>
    </row>
    <row r="338" spans="1:19" ht="12">
      <c r="A338" s="2">
        <f t="shared" si="93"/>
        <v>299700</v>
      </c>
      <c r="B338" s="7">
        <f t="shared" si="79"/>
        <v>65.51349660283799</v>
      </c>
      <c r="C338" s="7">
        <f t="shared" si="80"/>
        <v>64.70691674630332</v>
      </c>
      <c r="D338" s="7">
        <f t="shared" si="81"/>
        <v>62.30703784963892</v>
      </c>
      <c r="E338" s="7">
        <f t="shared" si="82"/>
        <v>58.37295289598511</v>
      </c>
      <c r="F338" s="7">
        <f t="shared" si="83"/>
        <v>53.00153211332751</v>
      </c>
      <c r="G338" s="7">
        <f t="shared" si="84"/>
        <v>46.325037708001865</v>
      </c>
      <c r="H338" s="7">
        <f t="shared" si="85"/>
        <v>38.50786713023321</v>
      </c>
      <c r="I338" s="7">
        <f t="shared" si="86"/>
        <v>29.74250506331815</v>
      </c>
      <c r="J338" s="7">
        <f t="shared" si="87"/>
        <v>20.244783811908523</v>
      </c>
      <c r="K338" s="7">
        <f t="shared" si="88"/>
        <v>10.248568794365514</v>
      </c>
      <c r="L338" s="7">
        <f t="shared" si="89"/>
        <v>0</v>
      </c>
      <c r="M338" s="6"/>
      <c r="Q338" s="7">
        <f t="shared" si="90"/>
        <v>41.62139504145011</v>
      </c>
      <c r="R338" s="2">
        <f t="shared" si="91"/>
        <v>83.25</v>
      </c>
      <c r="S338" s="4">
        <f t="shared" si="92"/>
        <v>0.041621395041450106</v>
      </c>
    </row>
    <row r="339" spans="1:19" ht="12">
      <c r="A339" s="2">
        <f t="shared" si="93"/>
        <v>300600</v>
      </c>
      <c r="B339" s="7">
        <f t="shared" si="79"/>
        <v>64.93275910613303</v>
      </c>
      <c r="C339" s="7">
        <f t="shared" si="80"/>
        <v>64.13332909185661</v>
      </c>
      <c r="D339" s="7">
        <f t="shared" si="81"/>
        <v>61.75472366912273</v>
      </c>
      <c r="E339" s="7">
        <f t="shared" si="82"/>
        <v>57.85551199754374</v>
      </c>
      <c r="F339" s="7">
        <f t="shared" si="83"/>
        <v>52.53170560916701</v>
      </c>
      <c r="G339" s="7">
        <f t="shared" si="84"/>
        <v>45.914394285922384</v>
      </c>
      <c r="H339" s="7">
        <f t="shared" si="85"/>
        <v>38.1665181941405</v>
      </c>
      <c r="I339" s="7">
        <f t="shared" si="86"/>
        <v>29.478855756900103</v>
      </c>
      <c r="J339" s="7">
        <f t="shared" si="87"/>
        <v>20.065326056100503</v>
      </c>
      <c r="K339" s="7">
        <f t="shared" si="88"/>
        <v>10.157721434709412</v>
      </c>
      <c r="L339" s="7">
        <f t="shared" si="89"/>
        <v>0</v>
      </c>
      <c r="M339" s="6"/>
      <c r="Q339" s="7">
        <f t="shared" si="90"/>
        <v>41.25244656485295</v>
      </c>
      <c r="R339" s="2">
        <f t="shared" si="91"/>
        <v>83.5</v>
      </c>
      <c r="S339" s="4">
        <f t="shared" si="92"/>
        <v>0.041252446564852954</v>
      </c>
    </row>
    <row r="340" spans="1:19" ht="12">
      <c r="A340" s="2">
        <f t="shared" si="93"/>
        <v>301500</v>
      </c>
      <c r="B340" s="7">
        <f t="shared" si="79"/>
        <v>64.35716949585401</v>
      </c>
      <c r="C340" s="7">
        <f t="shared" si="80"/>
        <v>63.56482594481193</v>
      </c>
      <c r="D340" s="7">
        <f t="shared" si="81"/>
        <v>61.20730541953849</v>
      </c>
      <c r="E340" s="7">
        <f t="shared" si="82"/>
        <v>57.34265789949656</v>
      </c>
      <c r="F340" s="7">
        <f t="shared" si="83"/>
        <v>52.06604383261457</v>
      </c>
      <c r="G340" s="7">
        <f t="shared" si="84"/>
        <v>45.507390969248966</v>
      </c>
      <c r="H340" s="7">
        <f t="shared" si="85"/>
        <v>37.828195109775436</v>
      </c>
      <c r="I340" s="7">
        <f t="shared" si="86"/>
        <v>29.217543542018788</v>
      </c>
      <c r="J340" s="7">
        <f t="shared" si="87"/>
        <v>19.887459084687567</v>
      </c>
      <c r="K340" s="7">
        <f t="shared" si="88"/>
        <v>10.067679381914816</v>
      </c>
      <c r="L340" s="7">
        <f t="shared" si="89"/>
        <v>0</v>
      </c>
      <c r="M340" s="6"/>
      <c r="Q340" s="7">
        <f t="shared" si="90"/>
        <v>40.88676859320342</v>
      </c>
      <c r="R340" s="2">
        <f t="shared" si="91"/>
        <v>83.75</v>
      </c>
      <c r="S340" s="4">
        <f t="shared" si="92"/>
        <v>0.04088676859320342</v>
      </c>
    </row>
    <row r="341" spans="1:19" ht="12">
      <c r="A341" s="2">
        <f t="shared" si="93"/>
        <v>302400</v>
      </c>
      <c r="B341" s="7">
        <f t="shared" si="79"/>
        <v>63.78668213910371</v>
      </c>
      <c r="C341" s="7">
        <f t="shared" si="80"/>
        <v>63.001362234088646</v>
      </c>
      <c r="D341" s="7">
        <f t="shared" si="81"/>
        <v>60.66473970142183</v>
      </c>
      <c r="E341" s="7">
        <f t="shared" si="82"/>
        <v>56.834349942634134</v>
      </c>
      <c r="F341" s="7">
        <f t="shared" si="83"/>
        <v>51.60450986588046</v>
      </c>
      <c r="G341" s="7">
        <f t="shared" si="84"/>
        <v>45.103995490650114</v>
      </c>
      <c r="H341" s="7">
        <f t="shared" si="85"/>
        <v>37.49287105479351</v>
      </c>
      <c r="I341" s="7">
        <f t="shared" si="86"/>
        <v>28.95854770177194</v>
      </c>
      <c r="J341" s="7">
        <f t="shared" si="87"/>
        <v>19.711168796328614</v>
      </c>
      <c r="K341" s="7">
        <f t="shared" si="88"/>
        <v>9.978435497423673</v>
      </c>
      <c r="L341" s="7">
        <f t="shared" si="89"/>
        <v>0</v>
      </c>
      <c r="M341" s="6"/>
      <c r="Q341" s="7">
        <f t="shared" si="90"/>
        <v>40.52433213545448</v>
      </c>
      <c r="R341" s="2">
        <f t="shared" si="91"/>
        <v>84</v>
      </c>
      <c r="S341" s="4">
        <f t="shared" si="92"/>
        <v>0.04052433213545448</v>
      </c>
    </row>
    <row r="342" spans="1:19" ht="12">
      <c r="A342" s="2">
        <f t="shared" si="93"/>
        <v>303300</v>
      </c>
      <c r="B342" s="7">
        <f t="shared" si="79"/>
        <v>63.22125180749286</v>
      </c>
      <c r="C342" s="7">
        <f t="shared" si="80"/>
        <v>62.442893288134016</v>
      </c>
      <c r="D342" s="7">
        <f t="shared" si="81"/>
        <v>60.12698350001831</v>
      </c>
      <c r="E342" s="7">
        <f t="shared" si="82"/>
        <v>56.33054782816639</v>
      </c>
      <c r="F342" s="7">
        <f t="shared" si="83"/>
        <v>51.14706711842886</v>
      </c>
      <c r="G342" s="7">
        <f t="shared" si="84"/>
        <v>44.70417586882466</v>
      </c>
      <c r="H342" s="7">
        <f t="shared" si="85"/>
        <v>37.160519444614124</v>
      </c>
      <c r="I342" s="7">
        <f t="shared" si="86"/>
        <v>28.701847702900107</v>
      </c>
      <c r="J342" s="7">
        <f t="shared" si="87"/>
        <v>19.536441214682434</v>
      </c>
      <c r="K342" s="7">
        <f t="shared" si="88"/>
        <v>9.889982705956928</v>
      </c>
      <c r="L342" s="7">
        <f t="shared" si="89"/>
        <v>0</v>
      </c>
      <c r="M342" s="6"/>
      <c r="Q342" s="7">
        <f t="shared" si="90"/>
        <v>40.16510845754723</v>
      </c>
      <c r="R342" s="2">
        <f t="shared" si="91"/>
        <v>84.25</v>
      </c>
      <c r="S342" s="4">
        <f t="shared" si="92"/>
        <v>0.04016510845754723</v>
      </c>
    </row>
    <row r="343" spans="1:19" ht="12">
      <c r="A343" s="2">
        <f t="shared" si="93"/>
        <v>304200</v>
      </c>
      <c r="B343" s="7">
        <f t="shared" si="79"/>
        <v>62.66083367355449</v>
      </c>
      <c r="C343" s="7">
        <f t="shared" si="80"/>
        <v>61.889374831381545</v>
      </c>
      <c r="D343" s="7">
        <f t="shared" si="81"/>
        <v>59.59399418187327</v>
      </c>
      <c r="E343" s="7">
        <f t="shared" si="82"/>
        <v>55.83121161452757</v>
      </c>
      <c r="F343" s="7">
        <f t="shared" si="83"/>
        <v>50.693679324076854</v>
      </c>
      <c r="G343" s="7">
        <f t="shared" si="84"/>
        <v>44.30790040596638</v>
      </c>
      <c r="H343" s="7">
        <f t="shared" si="85"/>
        <v>36.831113930312874</v>
      </c>
      <c r="I343" s="7">
        <f t="shared" si="86"/>
        <v>28.44742319415879</v>
      </c>
      <c r="J343" s="7">
        <f t="shared" si="87"/>
        <v>19.363262487299615</v>
      </c>
      <c r="K343" s="7">
        <f t="shared" si="88"/>
        <v>9.802313994953616</v>
      </c>
      <c r="L343" s="7">
        <f t="shared" si="89"/>
        <v>0</v>
      </c>
      <c r="M343" s="6"/>
      <c r="Q343" s="7">
        <f t="shared" si="90"/>
        <v>39.80906908013278</v>
      </c>
      <c r="R343" s="2">
        <f t="shared" si="91"/>
        <v>84.5</v>
      </c>
      <c r="S343" s="4">
        <f t="shared" si="92"/>
        <v>0.03980906908013278</v>
      </c>
    </row>
    <row r="344" spans="1:19" ht="12">
      <c r="A344" s="2">
        <f t="shared" si="93"/>
        <v>305100</v>
      </c>
      <c r="B344" s="7">
        <f t="shared" si="79"/>
        <v>62.105383307189975</v>
      </c>
      <c r="C344" s="7">
        <f t="shared" si="80"/>
        <v>61.340762980740834</v>
      </c>
      <c r="D344" s="7">
        <f t="shared" si="81"/>
        <v>59.0657294914518</v>
      </c>
      <c r="E344" s="7">
        <f t="shared" si="82"/>
        <v>55.33630171420977</v>
      </c>
      <c r="F344" s="7">
        <f t="shared" si="83"/>
        <v>50.24431053811934</v>
      </c>
      <c r="G344" s="7">
        <f t="shared" si="84"/>
        <v>43.91513768525088</v>
      </c>
      <c r="H344" s="7">
        <f t="shared" si="85"/>
        <v>36.50462839653267</v>
      </c>
      <c r="I344" s="7">
        <f t="shared" si="86"/>
        <v>28.195254004704957</v>
      </c>
      <c r="J344" s="7">
        <f t="shared" si="87"/>
        <v>19.19161888452436</v>
      </c>
      <c r="K344" s="7">
        <f t="shared" si="88"/>
        <v>9.715422414014874</v>
      </c>
      <c r="L344" s="7">
        <f t="shared" si="89"/>
        <v>0</v>
      </c>
      <c r="M344" s="6"/>
      <c r="Q344" s="7">
        <f t="shared" si="90"/>
        <v>39.45618577631445</v>
      </c>
      <c r="R344" s="2">
        <f t="shared" si="91"/>
        <v>84.75</v>
      </c>
      <c r="S344" s="4">
        <f t="shared" si="92"/>
        <v>0.03945618577631445</v>
      </c>
    </row>
    <row r="345" spans="1:19" ht="12">
      <c r="A345" s="2">
        <f t="shared" si="93"/>
        <v>306000</v>
      </c>
      <c r="B345" s="7">
        <f t="shared" si="79"/>
        <v>61.55485667214659</v>
      </c>
      <c r="C345" s="7">
        <f t="shared" si="80"/>
        <v>60.797014242118465</v>
      </c>
      <c r="D345" s="7">
        <f t="shared" si="81"/>
        <v>58.542147547788716</v>
      </c>
      <c r="E345" s="7">
        <f t="shared" si="82"/>
        <v>54.845778890624345</v>
      </c>
      <c r="F345" s="7">
        <f t="shared" si="83"/>
        <v>49.79892513447925</v>
      </c>
      <c r="G345" s="7">
        <f t="shared" si="84"/>
        <v>43.52585656834497</v>
      </c>
      <c r="H345" s="7">
        <f t="shared" si="85"/>
        <v>36.18103695941325</v>
      </c>
      <c r="I345" s="7">
        <f t="shared" si="86"/>
        <v>27.94532014249792</v>
      </c>
      <c r="J345" s="7">
        <f t="shared" si="87"/>
        <v>19.02149679840596</v>
      </c>
      <c r="K345" s="7">
        <f t="shared" si="88"/>
        <v>9.629301074352934</v>
      </c>
      <c r="L345" s="7">
        <f t="shared" si="89"/>
        <v>0</v>
      </c>
      <c r="M345" s="6"/>
      <c r="Q345" s="7">
        <f t="shared" si="90"/>
        <v>39.1064305694099</v>
      </c>
      <c r="R345" s="2">
        <f t="shared" si="91"/>
        <v>85</v>
      </c>
      <c r="S345" s="4">
        <f t="shared" si="92"/>
        <v>0.0391064305694099</v>
      </c>
    </row>
    <row r="346" spans="1:19" ht="12">
      <c r="A346" s="2">
        <f t="shared" si="93"/>
        <v>306900</v>
      </c>
      <c r="B346" s="7">
        <f t="shared" si="79"/>
        <v>61.00921012252634</v>
      </c>
      <c r="C346" s="7">
        <f t="shared" si="80"/>
        <v>60.25808550696988</v>
      </c>
      <c r="D346" s="7">
        <f t="shared" si="81"/>
        <v>58.023206841168246</v>
      </c>
      <c r="E346" s="7">
        <f t="shared" si="82"/>
        <v>54.35960425499128</v>
      </c>
      <c r="F346" s="7">
        <f t="shared" si="83"/>
        <v>49.35748780288314</v>
      </c>
      <c r="G346" s="7">
        <f t="shared" si="84"/>
        <v>43.14002619293789</v>
      </c>
      <c r="H346" s="7">
        <f t="shared" si="85"/>
        <v>35.860313964539145</v>
      </c>
      <c r="I346" s="7">
        <f t="shared" si="86"/>
        <v>27.697601792714334</v>
      </c>
      <c r="J346" s="7">
        <f t="shared" si="87"/>
        <v>18.85288274161998</v>
      </c>
      <c r="K346" s="7">
        <f t="shared" si="88"/>
        <v>9.543943148244967</v>
      </c>
      <c r="L346" s="7">
        <f t="shared" si="89"/>
        <v>0</v>
      </c>
      <c r="M346" s="6"/>
      <c r="Q346" s="7">
        <f t="shared" si="90"/>
        <v>38.75977573073322</v>
      </c>
      <c r="R346" s="2">
        <f t="shared" si="91"/>
        <v>85.25</v>
      </c>
      <c r="S346" s="4">
        <f t="shared" si="92"/>
        <v>0.03875977573073322</v>
      </c>
    </row>
    <row r="347" spans="1:19" ht="12">
      <c r="A347" s="2">
        <f t="shared" si="93"/>
        <v>307800</v>
      </c>
      <c r="B347" s="7">
        <f t="shared" si="79"/>
        <v>60.46840039932569</v>
      </c>
      <c r="C347" s="7">
        <f t="shared" si="80"/>
        <v>59.72393404888162</v>
      </c>
      <c r="D347" s="7">
        <f t="shared" si="81"/>
        <v>57.50886622983313</v>
      </c>
      <c r="E347" s="7">
        <f t="shared" si="82"/>
        <v>53.87773926325606</v>
      </c>
      <c r="F347" s="7">
        <f t="shared" si="83"/>
        <v>48.91996354606179</v>
      </c>
      <c r="G347" s="7">
        <f t="shared" si="84"/>
        <v>42.75761597029463</v>
      </c>
      <c r="H347" s="7">
        <f t="shared" si="85"/>
        <v>35.54243398490576</v>
      </c>
      <c r="I347" s="7">
        <f t="shared" si="86"/>
        <v>27.4520793161773</v>
      </c>
      <c r="J347" s="7">
        <f t="shared" si="87"/>
        <v>18.685763346398943</v>
      </c>
      <c r="K347" s="7">
        <f t="shared" si="88"/>
        <v>9.459341868491784</v>
      </c>
      <c r="L347" s="7">
        <f t="shared" si="89"/>
        <v>0</v>
      </c>
      <c r="M347" s="6"/>
      <c r="Q347" s="7">
        <f t="shared" si="90"/>
        <v>38.41619377739637</v>
      </c>
      <c r="R347" s="2">
        <f t="shared" si="91"/>
        <v>85.5</v>
      </c>
      <c r="S347" s="4">
        <f t="shared" si="92"/>
        <v>0.03841619377739637</v>
      </c>
    </row>
    <row r="348" spans="1:19" ht="12">
      <c r="A348" s="2">
        <f t="shared" si="93"/>
        <v>308700</v>
      </c>
      <c r="B348" s="7">
        <f t="shared" si="79"/>
        <v>59.93238462700596</v>
      </c>
      <c r="C348" s="7">
        <f t="shared" si="80"/>
        <v>59.194517520184036</v>
      </c>
      <c r="D348" s="7">
        <f t="shared" si="81"/>
        <v>56.999084936722845</v>
      </c>
      <c r="E348" s="7">
        <f t="shared" si="82"/>
        <v>53.400145713033865</v>
      </c>
      <c r="F348" s="7">
        <f t="shared" si="83"/>
        <v>48.486317676975546</v>
      </c>
      <c r="G348" s="7">
        <f t="shared" si="84"/>
        <v>42.37859558283081</v>
      </c>
      <c r="H348" s="7">
        <f t="shared" si="85"/>
        <v>35.22737181890351</v>
      </c>
      <c r="I348" s="7">
        <f t="shared" si="86"/>
        <v>27.208733247799337</v>
      </c>
      <c r="J348" s="7">
        <f t="shared" si="87"/>
        <v>18.520125363472573</v>
      </c>
      <c r="K348" s="7">
        <f t="shared" si="88"/>
        <v>9.375490527881318</v>
      </c>
      <c r="L348" s="7">
        <f t="shared" si="89"/>
        <v>0</v>
      </c>
      <c r="M348" s="6"/>
      <c r="Q348" s="7">
        <f t="shared" si="90"/>
        <v>38.075657470130686</v>
      </c>
      <c r="R348" s="2">
        <f t="shared" si="91"/>
        <v>85.75</v>
      </c>
      <c r="S348" s="4">
        <f t="shared" si="92"/>
        <v>0.03807565747013068</v>
      </c>
    </row>
    <row r="349" spans="1:19" ht="12">
      <c r="A349" s="2">
        <f t="shared" si="93"/>
        <v>309600</v>
      </c>
      <c r="B349" s="7">
        <f t="shared" si="79"/>
        <v>59.40112031009417</v>
      </c>
      <c r="C349" s="7">
        <f t="shared" si="80"/>
        <v>58.6697939485939</v>
      </c>
      <c r="D349" s="7">
        <f t="shared" si="81"/>
        <v>56.493822546240835</v>
      </c>
      <c r="E349" s="7">
        <f t="shared" si="82"/>
        <v>52.926785740580904</v>
      </c>
      <c r="F349" s="7">
        <f t="shared" si="83"/>
        <v>48.05651581606443</v>
      </c>
      <c r="G349" s="7">
        <f t="shared" si="84"/>
        <v>42.00293498170909</v>
      </c>
      <c r="H349" s="7">
        <f t="shared" si="85"/>
        <v>34.91510248831984</v>
      </c>
      <c r="I349" s="7">
        <f t="shared" si="86"/>
        <v>26.967544295039204</v>
      </c>
      <c r="J349" s="7">
        <f t="shared" si="87"/>
        <v>18.355955661017358</v>
      </c>
      <c r="K349" s="7">
        <f t="shared" si="88"/>
        <v>9.292382478656895</v>
      </c>
      <c r="L349" s="7">
        <f t="shared" si="89"/>
        <v>0</v>
      </c>
      <c r="M349" s="6"/>
      <c r="Q349" s="7">
        <f t="shared" si="90"/>
        <v>37.738139811126956</v>
      </c>
      <c r="R349" s="2">
        <f t="shared" si="91"/>
        <v>86</v>
      </c>
      <c r="S349" s="4">
        <f t="shared" si="92"/>
        <v>0.037738139811126954</v>
      </c>
    </row>
    <row r="350" spans="1:19" ht="12">
      <c r="A350" s="2">
        <f t="shared" si="93"/>
        <v>310500</v>
      </c>
      <c r="B350" s="7">
        <f t="shared" si="79"/>
        <v>58.874565329813976</v>
      </c>
      <c r="C350" s="7">
        <f t="shared" si="80"/>
        <v>58.1497217338869</v>
      </c>
      <c r="D350" s="7">
        <f t="shared" si="81"/>
        <v>55.99303900105036</v>
      </c>
      <c r="E350" s="7">
        <f t="shared" si="82"/>
        <v>52.45762181779255</v>
      </c>
      <c r="F350" s="7">
        <f t="shared" si="83"/>
        <v>47.63052388852244</v>
      </c>
      <c r="G350" s="7">
        <f t="shared" si="84"/>
        <v>41.63060438445688</v>
      </c>
      <c r="H350" s="7">
        <f t="shared" si="85"/>
        <v>34.60560123635894</v>
      </c>
      <c r="I350" s="7">
        <f t="shared" si="86"/>
        <v>26.728493336372367</v>
      </c>
      <c r="J350" s="7">
        <f t="shared" si="87"/>
        <v>18.193241223615455</v>
      </c>
      <c r="K350" s="7">
        <f t="shared" si="88"/>
        <v>9.21001113199018</v>
      </c>
      <c r="L350" s="7">
        <f t="shared" si="89"/>
        <v>0</v>
      </c>
      <c r="M350" s="6"/>
      <c r="Q350" s="7">
        <f t="shared" si="90"/>
        <v>37.40361404189531</v>
      </c>
      <c r="R350" s="2">
        <f t="shared" si="91"/>
        <v>86.25</v>
      </c>
      <c r="S350" s="4">
        <f t="shared" si="92"/>
        <v>0.03740361404189531</v>
      </c>
    </row>
    <row r="351" spans="1:19" ht="12">
      <c r="A351" s="2">
        <f t="shared" si="93"/>
        <v>311400</v>
      </c>
      <c r="B351" s="7">
        <f t="shared" si="79"/>
        <v>58.35267794074648</v>
      </c>
      <c r="C351" s="7">
        <f t="shared" si="80"/>
        <v>57.634259644599496</v>
      </c>
      <c r="D351" s="7">
        <f t="shared" si="81"/>
        <v>55.496694598898706</v>
      </c>
      <c r="E351" s="7">
        <f t="shared" si="82"/>
        <v>51.99261674922813</v>
      </c>
      <c r="F351" s="7">
        <f t="shared" si="83"/>
        <v>47.208308121596076</v>
      </c>
      <c r="G351" s="7">
        <f t="shared" si="84"/>
        <v>41.26157427260522</v>
      </c>
      <c r="H351" s="7">
        <f t="shared" si="85"/>
        <v>34.29884352567903</v>
      </c>
      <c r="I351" s="7">
        <f t="shared" si="86"/>
        <v>26.491561419775042</v>
      </c>
      <c r="J351" s="7">
        <f t="shared" si="87"/>
        <v>18.031969151222846</v>
      </c>
      <c r="K351" s="7">
        <f t="shared" si="88"/>
        <v>9.128369957458816</v>
      </c>
      <c r="L351" s="7">
        <f t="shared" si="89"/>
        <v>0</v>
      </c>
      <c r="M351" s="6"/>
      <c r="Q351" s="7">
        <f t="shared" si="90"/>
        <v>37.07205364114366</v>
      </c>
      <c r="R351" s="2">
        <f t="shared" si="91"/>
        <v>86.5</v>
      </c>
      <c r="S351" s="4">
        <f t="shared" si="92"/>
        <v>0.03707205364114366</v>
      </c>
    </row>
    <row r="352" spans="1:19" ht="12">
      <c r="A352" s="2">
        <f t="shared" si="93"/>
        <v>312300</v>
      </c>
      <c r="B352" s="7">
        <f t="shared" si="79"/>
        <v>57.835416767520655</v>
      </c>
      <c r="C352" s="7">
        <f t="shared" si="80"/>
        <v>57.12336681476013</v>
      </c>
      <c r="D352" s="7">
        <f t="shared" si="81"/>
        <v>55.00474998946957</v>
      </c>
      <c r="E352" s="7">
        <f t="shared" si="82"/>
        <v>51.531733669161994</v>
      </c>
      <c r="F352" s="7">
        <f t="shared" si="83"/>
        <v>46.789835041906905</v>
      </c>
      <c r="G352" s="7">
        <f t="shared" si="84"/>
        <v>40.8958153893485</v>
      </c>
      <c r="H352" s="7">
        <f t="shared" si="85"/>
        <v>33.994805036447026</v>
      </c>
      <c r="I352" s="7">
        <f t="shared" si="86"/>
        <v>26.25672976122169</v>
      </c>
      <c r="J352" s="7">
        <f t="shared" si="87"/>
        <v>17.872126658146584</v>
      </c>
      <c r="K352" s="7">
        <f t="shared" si="88"/>
        <v>9.047452482528694</v>
      </c>
      <c r="L352" s="7">
        <f t="shared" si="89"/>
        <v>0</v>
      </c>
      <c r="M352" s="6"/>
      <c r="Q352" s="7">
        <f t="shared" si="90"/>
        <v>36.74343232267515</v>
      </c>
      <c r="R352" s="2">
        <f t="shared" si="91"/>
        <v>86.75</v>
      </c>
      <c r="S352" s="4">
        <f t="shared" si="92"/>
        <v>0.03674343232267515</v>
      </c>
    </row>
    <row r="353" spans="1:19" ht="12">
      <c r="A353" s="2">
        <f t="shared" si="93"/>
        <v>313200</v>
      </c>
      <c r="B353" s="7">
        <f t="shared" si="79"/>
        <v>57.32274080153307</v>
      </c>
      <c r="C353" s="7">
        <f t="shared" si="80"/>
        <v>56.61700274064932</v>
      </c>
      <c r="D353" s="7">
        <f t="shared" si="81"/>
        <v>54.51716617126345</v>
      </c>
      <c r="E353" s="7">
        <f t="shared" si="82"/>
        <v>51.07493603866089</v>
      </c>
      <c r="F353" s="7">
        <f t="shared" si="83"/>
        <v>46.375071472797714</v>
      </c>
      <c r="G353" s="7">
        <f t="shared" si="84"/>
        <v>40.533298737224996</v>
      </c>
      <c r="H353" s="7">
        <f t="shared" si="85"/>
        <v>33.693461664410435</v>
      </c>
      <c r="I353" s="7">
        <f t="shared" si="86"/>
        <v>26.023979743195774</v>
      </c>
      <c r="J353" s="7">
        <f t="shared" si="87"/>
        <v>17.71370107203118</v>
      </c>
      <c r="K353" s="7">
        <f t="shared" si="88"/>
        <v>8.967252292040804</v>
      </c>
      <c r="L353" s="7">
        <f t="shared" si="89"/>
        <v>0</v>
      </c>
      <c r="M353" s="6"/>
      <c r="Q353" s="7">
        <f t="shared" si="90"/>
        <v>36.41772403330412</v>
      </c>
      <c r="R353" s="2">
        <f t="shared" si="91"/>
        <v>87</v>
      </c>
      <c r="S353" s="4">
        <f t="shared" si="92"/>
        <v>0.036417724033304115</v>
      </c>
    </row>
    <row r="354" spans="1:19" ht="12">
      <c r="A354" s="2">
        <f t="shared" si="93"/>
        <v>314100</v>
      </c>
      <c r="B354" s="7">
        <f t="shared" si="79"/>
        <v>56.81460939769677</v>
      </c>
      <c r="C354" s="7">
        <f t="shared" si="80"/>
        <v>56.115127277588556</v>
      </c>
      <c r="D354" s="7">
        <f t="shared" si="81"/>
        <v>54.03390448850544</v>
      </c>
      <c r="E354" s="7">
        <f t="shared" si="82"/>
        <v>50.622187642687074</v>
      </c>
      <c r="F354" s="7">
        <f t="shared" si="83"/>
        <v>45.96398453170227</v>
      </c>
      <c r="G354" s="7">
        <f t="shared" si="84"/>
        <v>40.17399557581793</v>
      </c>
      <c r="H354" s="7">
        <f t="shared" si="85"/>
        <v>33.3947895189864</v>
      </c>
      <c r="I354" s="7">
        <f t="shared" si="86"/>
        <v>25.7932929132138</v>
      </c>
      <c r="J354" s="7">
        <f t="shared" si="87"/>
        <v>17.5566798328539</v>
      </c>
      <c r="K354" s="7">
        <f t="shared" si="88"/>
        <v>8.88776302770265</v>
      </c>
      <c r="L354" s="7">
        <f t="shared" si="89"/>
        <v>0</v>
      </c>
      <c r="M354" s="6"/>
      <c r="Q354" s="7">
        <f t="shared" si="90"/>
        <v>36.09490295079064</v>
      </c>
      <c r="R354" s="2">
        <f t="shared" si="91"/>
        <v>87.25</v>
      </c>
      <c r="S354" s="4">
        <f t="shared" si="92"/>
        <v>0.03609490295079064</v>
      </c>
    </row>
    <row r="355" spans="1:19" ht="12">
      <c r="A355" s="2">
        <f t="shared" si="93"/>
        <v>315000</v>
      </c>
      <c r="B355" s="7">
        <f t="shared" si="79"/>
        <v>56.31098227121886</v>
      </c>
      <c r="C355" s="7">
        <f t="shared" si="80"/>
        <v>55.61770063675759</v>
      </c>
      <c r="D355" s="7">
        <f t="shared" si="81"/>
        <v>53.55492662808075</v>
      </c>
      <c r="E355" s="7">
        <f t="shared" si="82"/>
        <v>50.17345258722716</v>
      </c>
      <c r="F355" s="7">
        <f t="shared" si="83"/>
        <v>45.55654162753844</v>
      </c>
      <c r="G355" s="7">
        <f t="shared" si="84"/>
        <v>39.81787741947695</v>
      </c>
      <c r="H355" s="7">
        <f t="shared" si="85"/>
        <v>33.09876492136762</v>
      </c>
      <c r="I355" s="7">
        <f t="shared" si="86"/>
        <v>25.564650982362373</v>
      </c>
      <c r="J355" s="7">
        <f t="shared" si="87"/>
        <v>17.401050491929013</v>
      </c>
      <c r="K355" s="7">
        <f t="shared" si="88"/>
        <v>8.808978387584146</v>
      </c>
      <c r="L355" s="7">
        <f t="shared" si="89"/>
        <v>0</v>
      </c>
      <c r="M355" s="6"/>
      <c r="Q355" s="7">
        <f t="shared" si="90"/>
        <v>35.77494348179334</v>
      </c>
      <c r="R355" s="2">
        <f t="shared" si="91"/>
        <v>87.5</v>
      </c>
      <c r="S355" s="4">
        <f t="shared" si="92"/>
        <v>0.035774943481793345</v>
      </c>
    </row>
    <row r="356" spans="1:19" ht="12">
      <c r="A356" s="2">
        <f t="shared" si="93"/>
        <v>315900</v>
      </c>
      <c r="B356" s="7">
        <f t="shared" si="79"/>
        <v>55.81181949440675</v>
      </c>
      <c r="C356" s="7">
        <f t="shared" si="80"/>
        <v>55.12468338203999</v>
      </c>
      <c r="D356" s="7">
        <f t="shared" si="81"/>
        <v>53.08019461649712</v>
      </c>
      <c r="E356" s="7">
        <f t="shared" si="82"/>
        <v>49.72869529644652</v>
      </c>
      <c r="F356" s="7">
        <f t="shared" si="83"/>
        <v>45.15271045812425</v>
      </c>
      <c r="G356" s="7">
        <f t="shared" si="84"/>
        <v>39.46491603505972</v>
      </c>
      <c r="H356" s="7">
        <f t="shared" si="85"/>
        <v>32.80536440264509</v>
      </c>
      <c r="I356" s="7">
        <f t="shared" si="86"/>
        <v>25.33803582384825</v>
      </c>
      <c r="J356" s="7">
        <f t="shared" si="87"/>
        <v>17.246800710920873</v>
      </c>
      <c r="K356" s="7">
        <f t="shared" si="88"/>
        <v>8.730892125618006</v>
      </c>
      <c r="L356" s="7">
        <f t="shared" si="89"/>
        <v>0</v>
      </c>
      <c r="M356" s="6"/>
      <c r="Q356" s="7">
        <f t="shared" si="90"/>
        <v>35.45782025984032</v>
      </c>
      <c r="R356" s="2">
        <f t="shared" si="91"/>
        <v>87.75</v>
      </c>
      <c r="S356" s="4">
        <f t="shared" si="92"/>
        <v>0.03545782025984032</v>
      </c>
    </row>
    <row r="357" spans="1:19" ht="12">
      <c r="A357" s="2">
        <f t="shared" si="93"/>
        <v>316800</v>
      </c>
      <c r="B357" s="7">
        <f t="shared" si="79"/>
        <v>55.317081493502684</v>
      </c>
      <c r="C357" s="7">
        <f t="shared" si="80"/>
        <v>54.63603642689659</v>
      </c>
      <c r="D357" s="7">
        <f t="shared" si="81"/>
        <v>52.609670816874335</v>
      </c>
      <c r="E357" s="7">
        <f t="shared" si="82"/>
        <v>49.287880509868714</v>
      </c>
      <c r="F357" s="7">
        <f t="shared" si="83"/>
        <v>44.752459007617034</v>
      </c>
      <c r="G357" s="7">
        <f t="shared" si="84"/>
        <v>39.11508343969368</v>
      </c>
      <c r="H357" s="7">
        <f t="shared" si="85"/>
        <v>32.51456470194749</v>
      </c>
      <c r="I357" s="7">
        <f t="shared" si="86"/>
        <v>25.113429471561254</v>
      </c>
      <c r="J357" s="7">
        <f t="shared" si="87"/>
        <v>17.0939182608657</v>
      </c>
      <c r="K357" s="7">
        <f t="shared" si="88"/>
        <v>8.653498051104556</v>
      </c>
      <c r="L357" s="7">
        <f t="shared" si="89"/>
        <v>0</v>
      </c>
      <c r="M357" s="6"/>
      <c r="Q357" s="7">
        <f t="shared" si="90"/>
        <v>35.143508143318066</v>
      </c>
      <c r="R357" s="2">
        <f t="shared" si="91"/>
        <v>88</v>
      </c>
      <c r="S357" s="4">
        <f t="shared" si="92"/>
        <v>0.03514350814331806</v>
      </c>
    </row>
    <row r="358" spans="1:19" ht="12">
      <c r="A358" s="2">
        <f t="shared" si="93"/>
        <v>317700</v>
      </c>
      <c r="B358" s="7">
        <f t="shared" si="79"/>
        <v>54.826729045546294</v>
      </c>
      <c r="C358" s="7">
        <f t="shared" si="80"/>
        <v>54.151721031266774</v>
      </c>
      <c r="D358" s="7">
        <f t="shared" si="81"/>
        <v>52.143317925960325</v>
      </c>
      <c r="E358" s="7">
        <f t="shared" si="82"/>
        <v>48.85097327958013</v>
      </c>
      <c r="F358" s="7">
        <f t="shared" si="83"/>
        <v>44.355755543975235</v>
      </c>
      <c r="G358" s="7">
        <f t="shared" si="84"/>
        <v>38.76835189855746</v>
      </c>
      <c r="H358" s="7">
        <f t="shared" si="85"/>
        <v>32.22634276459708</v>
      </c>
      <c r="I358" s="7">
        <f t="shared" si="86"/>
        <v>24.8908141186499</v>
      </c>
      <c r="J358" s="7">
        <f t="shared" si="87"/>
        <v>16.942391021202088</v>
      </c>
      <c r="K358" s="7">
        <f t="shared" si="88"/>
        <v>8.576790028220927</v>
      </c>
      <c r="L358" s="7">
        <f t="shared" si="89"/>
        <v>0</v>
      </c>
      <c r="M358" s="6"/>
      <c r="Q358" s="7">
        <f t="shared" si="90"/>
        <v>34.8319822134783</v>
      </c>
      <c r="R358" s="2">
        <f t="shared" si="91"/>
        <v>88.25</v>
      </c>
      <c r="S358" s="4">
        <f t="shared" si="92"/>
        <v>0.034831982213478295</v>
      </c>
    </row>
    <row r="359" spans="1:19" ht="12">
      <c r="A359" s="2">
        <f t="shared" si="93"/>
        <v>318600</v>
      </c>
      <c r="B359" s="7">
        <f t="shared" si="79"/>
        <v>54.34072327526504</v>
      </c>
      <c r="C359" s="7">
        <f t="shared" si="80"/>
        <v>53.67169879849708</v>
      </c>
      <c r="D359" s="7">
        <f t="shared" si="81"/>
        <v>51.681098971173775</v>
      </c>
      <c r="E359" s="7">
        <f t="shared" si="82"/>
        <v>48.417938967459236</v>
      </c>
      <c r="F359" s="7">
        <f t="shared" si="83"/>
        <v>43.962568616442596</v>
      </c>
      <c r="G359" s="7">
        <f t="shared" si="84"/>
        <v>38.424693922682124</v>
      </c>
      <c r="H359" s="7">
        <f t="shared" si="85"/>
        <v>31.940675740281833</v>
      </c>
      <c r="I359" s="7">
        <f t="shared" si="86"/>
        <v>24.670172116109672</v>
      </c>
      <c r="J359" s="7">
        <f t="shared" si="87"/>
        <v>16.792206978810082</v>
      </c>
      <c r="K359" s="7">
        <f t="shared" si="88"/>
        <v>8.500761975534612</v>
      </c>
      <c r="L359" s="7">
        <f t="shared" si="89"/>
        <v>0</v>
      </c>
      <c r="M359" s="6"/>
      <c r="Q359" s="7">
        <f t="shared" si="90"/>
        <v>34.52321777246235</v>
      </c>
      <c r="R359" s="2">
        <f t="shared" si="91"/>
        <v>88.5</v>
      </c>
      <c r="S359" s="4">
        <f t="shared" si="92"/>
        <v>0.03452321777246235</v>
      </c>
    </row>
    <row r="360" spans="1:19" ht="12">
      <c r="A360" s="2">
        <f t="shared" si="93"/>
        <v>319500</v>
      </c>
      <c r="B360" s="7">
        <f t="shared" si="79"/>
        <v>53.85902565199211</v>
      </c>
      <c r="C360" s="7">
        <f t="shared" si="80"/>
        <v>53.19593167229715</v>
      </c>
      <c r="D360" s="7">
        <f t="shared" si="81"/>
        <v>51.222977307672934</v>
      </c>
      <c r="E360" s="7">
        <f t="shared" si="82"/>
        <v>47.98874324243047</v>
      </c>
      <c r="F360" s="7">
        <f t="shared" si="83"/>
        <v>43.572867053054814</v>
      </c>
      <c r="G360" s="7">
        <f t="shared" si="84"/>
        <v>38.08408226677179</v>
      </c>
      <c r="H360" s="7">
        <f t="shared" si="85"/>
        <v>31.65754098124396</v>
      </c>
      <c r="I360" s="7">
        <f t="shared" si="86"/>
        <v>24.4514859713838</v>
      </c>
      <c r="J360" s="7">
        <f t="shared" si="87"/>
        <v>16.643354227058765</v>
      </c>
      <c r="K360" s="7">
        <f t="shared" si="88"/>
        <v>8.42540786552132</v>
      </c>
      <c r="L360" s="7">
        <f t="shared" si="89"/>
        <v>0</v>
      </c>
      <c r="M360" s="6"/>
      <c r="Q360" s="7">
        <f t="shared" si="90"/>
        <v>34.217190341343105</v>
      </c>
      <c r="R360" s="2">
        <f t="shared" si="91"/>
        <v>88.75</v>
      </c>
      <c r="S360" s="4">
        <f t="shared" si="92"/>
        <v>0.03421719034134311</v>
      </c>
    </row>
    <row r="361" spans="1:19" ht="12">
      <c r="A361" s="2">
        <f t="shared" si="93"/>
        <v>320400</v>
      </c>
      <c r="B361" s="7">
        <f t="shared" si="79"/>
        <v>53.38159798661174</v>
      </c>
      <c r="C361" s="7">
        <f t="shared" si="80"/>
        <v>52.724381933722626</v>
      </c>
      <c r="D361" s="7">
        <f t="shared" si="81"/>
        <v>50.768916615450365</v>
      </c>
      <c r="E361" s="7">
        <f t="shared" si="82"/>
        <v>47.56335207774253</v>
      </c>
      <c r="F361" s="7">
        <f t="shared" si="83"/>
        <v>43.186619958168166</v>
      </c>
      <c r="G361" s="7">
        <f t="shared" si="84"/>
        <v>37.746489927043655</v>
      </c>
      <c r="H361" s="7">
        <f t="shared" si="85"/>
        <v>31.37691604048432</v>
      </c>
      <c r="I361" s="7">
        <f t="shared" si="86"/>
        <v>24.234738346976442</v>
      </c>
      <c r="J361" s="7">
        <f t="shared" si="87"/>
        <v>16.495820964862297</v>
      </c>
      <c r="K361" s="7">
        <f t="shared" si="88"/>
        <v>8.350721724087125</v>
      </c>
      <c r="L361" s="7">
        <f t="shared" si="89"/>
        <v>0</v>
      </c>
      <c r="M361" s="6"/>
      <c r="Q361" s="7">
        <f t="shared" si="90"/>
        <v>33.91387565818433</v>
      </c>
      <c r="R361" s="2">
        <f t="shared" si="91"/>
        <v>89</v>
      </c>
      <c r="S361" s="4">
        <f t="shared" si="92"/>
        <v>0.03391387565818433</v>
      </c>
    </row>
    <row r="362" spans="1:19" ht="12">
      <c r="A362" s="2">
        <f t="shared" si="93"/>
        <v>321300</v>
      </c>
      <c r="B362" s="7">
        <f t="shared" si="79"/>
        <v>52.90840242853158</v>
      </c>
      <c r="C362" s="7">
        <f t="shared" si="80"/>
        <v>52.25701219818469</v>
      </c>
      <c r="D362" s="7">
        <f t="shared" si="81"/>
        <v>50.31888089645356</v>
      </c>
      <c r="E362" s="7">
        <f t="shared" si="82"/>
        <v>47.14173174827057</v>
      </c>
      <c r="F362" s="7">
        <f t="shared" si="83"/>
        <v>42.80379671001012</v>
      </c>
      <c r="G362" s="7">
        <f t="shared" si="84"/>
        <v>37.41189013908712</v>
      </c>
      <c r="H362" s="7">
        <f t="shared" si="85"/>
        <v>31.098778669982842</v>
      </c>
      <c r="I362" s="7">
        <f t="shared" si="86"/>
        <v>24.019912059078187</v>
      </c>
      <c r="J362" s="7">
        <f t="shared" si="87"/>
        <v>16.349595495744325</v>
      </c>
      <c r="K362" s="7">
        <f t="shared" si="88"/>
        <v>8.276697630094823</v>
      </c>
      <c r="L362" s="7">
        <f t="shared" si="89"/>
        <v>0</v>
      </c>
      <c r="M362" s="6"/>
      <c r="Q362" s="7">
        <f t="shared" si="90"/>
        <v>33.613249676117206</v>
      </c>
      <c r="R362" s="2">
        <f t="shared" si="91"/>
        <v>89.25</v>
      </c>
      <c r="S362" s="4">
        <f t="shared" si="92"/>
        <v>0.03361324967611721</v>
      </c>
    </row>
    <row r="363" spans="1:19" ht="12">
      <c r="A363" s="2">
        <f t="shared" si="93"/>
        <v>322200</v>
      </c>
      <c r="B363" s="7">
        <f t="shared" si="79"/>
        <v>52.43940146268182</v>
      </c>
      <c r="C363" s="7">
        <f t="shared" si="80"/>
        <v>51.79378541248636</v>
      </c>
      <c r="D363" s="7">
        <f t="shared" si="81"/>
        <v>49.87283447173088</v>
      </c>
      <c r="E363" s="7">
        <f t="shared" si="82"/>
        <v>46.72384882784269</v>
      </c>
      <c r="F363" s="7">
        <f t="shared" si="83"/>
        <v>42.4243669582516</v>
      </c>
      <c r="G363" s="7">
        <f t="shared" si="84"/>
        <v>37.080256375741854</v>
      </c>
      <c r="H363" s="7">
        <f t="shared" si="85"/>
        <v>30.823106818934704</v>
      </c>
      <c r="I363" s="7">
        <f t="shared" si="86"/>
        <v>23.80699007620367</v>
      </c>
      <c r="J363" s="7">
        <f t="shared" si="87"/>
        <v>16.204666226910696</v>
      </c>
      <c r="K363" s="7">
        <f t="shared" si="88"/>
        <v>8.203329714894508</v>
      </c>
      <c r="L363" s="7">
        <f t="shared" si="89"/>
        <v>0</v>
      </c>
      <c r="M363" s="6"/>
      <c r="Q363" s="7">
        <f t="shared" si="90"/>
        <v>33.31528856143379</v>
      </c>
      <c r="R363" s="2">
        <f t="shared" si="91"/>
        <v>89.5</v>
      </c>
      <c r="S363" s="4">
        <f t="shared" si="92"/>
        <v>0.03331528856143379</v>
      </c>
    </row>
    <row r="364" spans="1:19" ht="12">
      <c r="A364" s="2">
        <f t="shared" si="93"/>
        <v>323100</v>
      </c>
      <c r="B364" s="7">
        <f t="shared" si="79"/>
        <v>51.97455790654109</v>
      </c>
      <c r="C364" s="7">
        <f t="shared" si="80"/>
        <v>51.33466485188476</v>
      </c>
      <c r="D364" s="7">
        <f t="shared" si="81"/>
        <v>49.43074197860311</v>
      </c>
      <c r="E364" s="7">
        <f t="shared" si="82"/>
        <v>46.30967018658965</v>
      </c>
      <c r="F364" s="7">
        <f t="shared" si="83"/>
        <v>42.04830062160088</v>
      </c>
      <c r="G364" s="7">
        <f t="shared" si="84"/>
        <v>36.751562344994795</v>
      </c>
      <c r="H364" s="7">
        <f t="shared" si="85"/>
        <v>30.549878632002105</v>
      </c>
      <c r="I364" s="7">
        <f t="shared" si="86"/>
        <v>23.59595551784137</v>
      </c>
      <c r="J364" s="7">
        <f t="shared" si="87"/>
        <v>16.06102166833034</v>
      </c>
      <c r="K364" s="7">
        <f t="shared" si="88"/>
        <v>8.130612161858313</v>
      </c>
      <c r="L364" s="7">
        <f t="shared" si="89"/>
        <v>0</v>
      </c>
      <c r="M364" s="6"/>
      <c r="Q364" s="7">
        <f t="shared" si="90"/>
        <v>33.019968691697585</v>
      </c>
      <c r="R364" s="2">
        <f t="shared" si="91"/>
        <v>89.75</v>
      </c>
      <c r="S364" s="4">
        <f t="shared" si="92"/>
        <v>0.033019968691697585</v>
      </c>
    </row>
    <row r="365" spans="1:19" ht="12">
      <c r="A365" s="2">
        <f t="shared" si="93"/>
        <v>324000</v>
      </c>
      <c r="B365" s="7">
        <f t="shared" si="79"/>
        <v>51.51383490718853</v>
      </c>
      <c r="C365" s="7">
        <f t="shared" si="80"/>
        <v>50.879614117179635</v>
      </c>
      <c r="D365" s="7">
        <f t="shared" si="81"/>
        <v>48.992568367859654</v>
      </c>
      <c r="E365" s="7">
        <f t="shared" si="82"/>
        <v>45.899162988318544</v>
      </c>
      <c r="F365" s="7">
        <f t="shared" si="83"/>
        <v>41.675567885418644</v>
      </c>
      <c r="G365" s="7">
        <f t="shared" si="84"/>
        <v>36.42578198789562</v>
      </c>
      <c r="H365" s="7">
        <f t="shared" si="85"/>
        <v>30.279072447581612</v>
      </c>
      <c r="I365" s="7">
        <f t="shared" si="86"/>
        <v>23.386791653115264</v>
      </c>
      <c r="J365" s="7">
        <f t="shared" si="87"/>
        <v>15.918650431824382</v>
      </c>
      <c r="K365" s="7">
        <f t="shared" si="88"/>
        <v>8.05853920591925</v>
      </c>
      <c r="L365" s="7">
        <f t="shared" si="89"/>
        <v>0</v>
      </c>
      <c r="M365" s="6"/>
      <c r="Q365" s="7">
        <f t="shared" si="90"/>
        <v>32.72726665387069</v>
      </c>
      <c r="R365" s="2">
        <f t="shared" si="91"/>
        <v>90</v>
      </c>
      <c r="S365" s="4">
        <f t="shared" si="92"/>
        <v>0.03272726665387069</v>
      </c>
    </row>
    <row r="366" spans="1:19" ht="12">
      <c r="A366" s="2">
        <f t="shared" si="93"/>
        <v>324900</v>
      </c>
      <c r="B366" s="7">
        <f aca="true" t="shared" si="94" ref="B366:B405">2*$O$4*C365+(1-2*$O$4)*B365</f>
        <v>51.05719593838213</v>
      </c>
      <c r="C366" s="7">
        <f aca="true" t="shared" si="95" ref="C366:C405">$O$4*(D365+B365)+(1-2*$O$4)*C365</f>
        <v>50.428597131827644</v>
      </c>
      <c r="D366" s="7">
        <f aca="true" t="shared" si="96" ref="D366:D405">$O$4*(E365+C365)+(1-2*$O$4)*D365</f>
        <v>48.55827890098005</v>
      </c>
      <c r="E366" s="7">
        <f aca="true" t="shared" si="97" ref="E366:E405">$O$4*(F365+D365)+(1-2*$O$4)*E365</f>
        <v>45.49229468790938</v>
      </c>
      <c r="F366" s="7">
        <f aca="true" t="shared" si="98" ref="F366:F405">$O$4*(G365+E365)+(1-2*$O$4)*F365</f>
        <v>41.30613919935432</v>
      </c>
      <c r="G366" s="7">
        <f aca="true" t="shared" si="99" ref="G366:G405">$O$4*(H365+F365)+(1-2*$O$4)*G365</f>
        <v>36.102889476490866</v>
      </c>
      <c r="H366" s="7">
        <f aca="true" t="shared" si="100" ref="H366:H405">$O$4*(I365+G365)+(1-2*$O$4)*H365</f>
        <v>30.01066679608677</v>
      </c>
      <c r="I366" s="7">
        <f aca="true" t="shared" si="101" ref="I366:I405">$O$4*(J365+H365)+(1-2*$O$4)*I365</f>
        <v>23.17948189945843</v>
      </c>
      <c r="J366" s="7">
        <f aca="true" t="shared" si="102" ref="J366:J405">$O$4*(K365+I365)+(1-2*$O$4)*J365</f>
        <v>15.777541230163251</v>
      </c>
      <c r="K366" s="7">
        <f aca="true" t="shared" si="103" ref="K366:K405">$O$4*(L365+J365)+(1-2*$O$4)*K365</f>
        <v>7.9871051331141665</v>
      </c>
      <c r="L366" s="7">
        <f aca="true" t="shared" si="104" ref="L366:L405">L365</f>
        <v>0</v>
      </c>
      <c r="M366" s="6"/>
      <c r="Q366" s="7">
        <f t="shared" si="90"/>
        <v>32.43715924245758</v>
      </c>
      <c r="R366" s="2">
        <f t="shared" si="91"/>
        <v>90.25</v>
      </c>
      <c r="S366" s="4">
        <f t="shared" si="92"/>
        <v>0.03243715924245758</v>
      </c>
    </row>
    <row r="367" spans="1:19" ht="12">
      <c r="A367" s="2">
        <f t="shared" si="93"/>
        <v>325800</v>
      </c>
      <c r="B367" s="7">
        <f t="shared" si="94"/>
        <v>50.6046047976629</v>
      </c>
      <c r="C367" s="7">
        <f t="shared" si="95"/>
        <v>49.981578139082124</v>
      </c>
      <c r="D367" s="7">
        <f t="shared" si="96"/>
        <v>48.127839147379746</v>
      </c>
      <c r="E367" s="7">
        <f t="shared" si="97"/>
        <v>45.089033028735</v>
      </c>
      <c r="F367" s="7">
        <f t="shared" si="98"/>
        <v>40.9399852750033</v>
      </c>
      <c r="G367" s="7">
        <f t="shared" si="99"/>
        <v>35.782859211776234</v>
      </c>
      <c r="H367" s="7">
        <f t="shared" si="100"/>
        <v>29.74464039824604</v>
      </c>
      <c r="I367" s="7">
        <f t="shared" si="101"/>
        <v>22.974009821298367</v>
      </c>
      <c r="J367" s="7">
        <f t="shared" si="102"/>
        <v>15.637682876171844</v>
      </c>
      <c r="K367" s="7">
        <f t="shared" si="103"/>
        <v>7.9163042801307375</v>
      </c>
      <c r="L367" s="7">
        <f t="shared" si="104"/>
        <v>0</v>
      </c>
      <c r="M367" s="6"/>
      <c r="Q367" s="7">
        <f t="shared" si="90"/>
        <v>32.149623457665484</v>
      </c>
      <c r="R367" s="2">
        <f t="shared" si="91"/>
        <v>90.5</v>
      </c>
      <c r="S367" s="4">
        <f t="shared" si="92"/>
        <v>0.032149623457665484</v>
      </c>
    </row>
    <row r="368" spans="1:19" ht="12">
      <c r="A368" s="2">
        <f t="shared" si="93"/>
        <v>326700</v>
      </c>
      <c r="B368" s="7">
        <f t="shared" si="94"/>
        <v>50.156025603484736</v>
      </c>
      <c r="C368" s="7">
        <f t="shared" si="95"/>
        <v>49.53852169915835</v>
      </c>
      <c r="D368" s="7">
        <f t="shared" si="96"/>
        <v>47.7012149816805</v>
      </c>
      <c r="E368" s="7">
        <f t="shared" si="97"/>
        <v>44.68934604010369</v>
      </c>
      <c r="F368" s="7">
        <f t="shared" si="98"/>
        <v>40.577077083584975</v>
      </c>
      <c r="G368" s="7">
        <f t="shared" si="99"/>
        <v>35.46566582166711</v>
      </c>
      <c r="H368" s="7">
        <f t="shared" si="100"/>
        <v>29.480972163415746</v>
      </c>
      <c r="I368" s="7">
        <f t="shared" si="101"/>
        <v>22.77035912875398</v>
      </c>
      <c r="J368" s="7">
        <f t="shared" si="102"/>
        <v>15.499064281842594</v>
      </c>
      <c r="K368" s="7">
        <f t="shared" si="103"/>
        <v>7.84613103385847</v>
      </c>
      <c r="L368" s="7">
        <f t="shared" si="104"/>
        <v>0</v>
      </c>
      <c r="M368" s="6"/>
      <c r="Q368" s="7">
        <f t="shared" si="90"/>
        <v>31.86463650358078</v>
      </c>
      <c r="R368" s="2">
        <f t="shared" si="91"/>
        <v>90.75</v>
      </c>
      <c r="S368" s="4">
        <f t="shared" si="92"/>
        <v>0.03186463650358078</v>
      </c>
    </row>
    <row r="369" spans="1:19" ht="12">
      <c r="A369" s="2">
        <f t="shared" si="93"/>
        <v>327600</v>
      </c>
      <c r="B369" s="7">
        <f t="shared" si="94"/>
        <v>49.71142279236974</v>
      </c>
      <c r="C369" s="7">
        <f t="shared" si="95"/>
        <v>49.099392686423826</v>
      </c>
      <c r="D369" s="7">
        <f t="shared" si="96"/>
        <v>47.27837258100488</v>
      </c>
      <c r="E369" s="7">
        <f t="shared" si="97"/>
        <v>44.2932020347246</v>
      </c>
      <c r="F369" s="7">
        <f t="shared" si="98"/>
        <v>40.21738585364128</v>
      </c>
      <c r="G369" s="7">
        <f t="shared" si="99"/>
        <v>35.15128415898705</v>
      </c>
      <c r="H369" s="7">
        <f t="shared" si="100"/>
        <v>29.219641187908003</v>
      </c>
      <c r="I369" s="7">
        <f t="shared" si="101"/>
        <v>22.568513676344118</v>
      </c>
      <c r="J369" s="7">
        <f t="shared" si="102"/>
        <v>15.36167445745641</v>
      </c>
      <c r="K369" s="7">
        <f t="shared" si="103"/>
        <v>7.776579830943705</v>
      </c>
      <c r="L369" s="7">
        <f t="shared" si="104"/>
        <v>0</v>
      </c>
      <c r="M369" s="6"/>
      <c r="Q369" s="7">
        <f t="shared" si="90"/>
        <v>31.582175786361876</v>
      </c>
      <c r="R369" s="2">
        <f t="shared" si="91"/>
        <v>91</v>
      </c>
      <c r="S369" s="4">
        <f t="shared" si="92"/>
        <v>0.031582175786361875</v>
      </c>
    </row>
    <row r="370" spans="1:19" ht="12">
      <c r="A370" s="2">
        <f t="shared" si="93"/>
        <v>328500</v>
      </c>
      <c r="B370" s="7">
        <f t="shared" si="94"/>
        <v>49.270761116088686</v>
      </c>
      <c r="C370" s="7">
        <f t="shared" si="95"/>
        <v>48.66415628661353</v>
      </c>
      <c r="D370" s="7">
        <f t="shared" si="96"/>
        <v>46.85927842229481</v>
      </c>
      <c r="E370" s="7">
        <f t="shared" si="97"/>
        <v>43.9005696061955</v>
      </c>
      <c r="F370" s="7">
        <f t="shared" si="98"/>
        <v>39.860883068755754</v>
      </c>
      <c r="G370" s="7">
        <f t="shared" si="99"/>
        <v>34.83968929947412</v>
      </c>
      <c r="H370" s="7">
        <f t="shared" si="100"/>
        <v>28.960626753333464</v>
      </c>
      <c r="I370" s="7">
        <f t="shared" si="101"/>
        <v>22.368457461707543</v>
      </c>
      <c r="J370" s="7">
        <f t="shared" si="102"/>
        <v>15.225502510711411</v>
      </c>
      <c r="K370" s="7">
        <f t="shared" si="103"/>
        <v>7.707645157348544</v>
      </c>
      <c r="L370" s="7">
        <f t="shared" si="104"/>
        <v>0</v>
      </c>
      <c r="M370" s="6"/>
      <c r="Q370" s="7">
        <f t="shared" si="90"/>
        <v>31.302218912447906</v>
      </c>
      <c r="R370" s="2">
        <f t="shared" si="91"/>
        <v>91.25</v>
      </c>
      <c r="S370" s="4">
        <f t="shared" si="92"/>
        <v>0.03130221891244791</v>
      </c>
    </row>
    <row r="371" spans="1:19" ht="12">
      <c r="A371" s="2">
        <f t="shared" si="93"/>
        <v>329400</v>
      </c>
      <c r="B371" s="7">
        <f t="shared" si="94"/>
        <v>48.83400563886657</v>
      </c>
      <c r="C371" s="7">
        <f t="shared" si="95"/>
        <v>48.23277799406985</v>
      </c>
      <c r="D371" s="7">
        <f t="shared" si="96"/>
        <v>46.4438992796538</v>
      </c>
      <c r="E371" s="7">
        <f t="shared" si="97"/>
        <v>43.511417626512944</v>
      </c>
      <c r="F371" s="7">
        <f t="shared" si="98"/>
        <v>39.50754046529268</v>
      </c>
      <c r="G371" s="7">
        <f t="shared" si="99"/>
        <v>34.53085653980487</v>
      </c>
      <c r="H371" s="7">
        <f t="shared" si="100"/>
        <v>28.703908324958768</v>
      </c>
      <c r="I371" s="7">
        <f t="shared" si="101"/>
        <v>22.17017462433427</v>
      </c>
      <c r="J371" s="7">
        <f t="shared" si="102"/>
        <v>15.090537645859385</v>
      </c>
      <c r="K371" s="7">
        <f t="shared" si="103"/>
        <v>7.639321547913701</v>
      </c>
      <c r="L371" s="7">
        <f t="shared" si="104"/>
        <v>0</v>
      </c>
      <c r="M371" s="6"/>
      <c r="Q371" s="7">
        <f t="shared" si="90"/>
        <v>31.02474368678335</v>
      </c>
      <c r="R371" s="2">
        <f t="shared" si="91"/>
        <v>91.5</v>
      </c>
      <c r="S371" s="4">
        <f t="shared" si="92"/>
        <v>0.03102474368678335</v>
      </c>
    </row>
    <row r="372" spans="1:19" ht="12">
      <c r="A372" s="2">
        <f t="shared" si="93"/>
        <v>330300</v>
      </c>
      <c r="B372" s="7">
        <f t="shared" si="94"/>
        <v>48.401121734612936</v>
      </c>
      <c r="C372" s="7">
        <f t="shared" si="95"/>
        <v>47.80522360900689</v>
      </c>
      <c r="D372" s="7">
        <f t="shared" si="96"/>
        <v>46.032202221712865</v>
      </c>
      <c r="E372" s="7">
        <f t="shared" si="97"/>
        <v>43.125715243604354</v>
      </c>
      <c r="F372" s="7">
        <f t="shared" si="98"/>
        <v>39.15733003015636</v>
      </c>
      <c r="G372" s="7">
        <f t="shared" si="99"/>
        <v>34.22476139563588</v>
      </c>
      <c r="H372" s="7">
        <f t="shared" si="100"/>
        <v>28.449465550078546</v>
      </c>
      <c r="I372" s="7">
        <f t="shared" si="101"/>
        <v>21.97364944430813</v>
      </c>
      <c r="J372" s="7">
        <f t="shared" si="102"/>
        <v>14.956769162849897</v>
      </c>
      <c r="K372" s="7">
        <f t="shared" si="103"/>
        <v>7.5716035859252155</v>
      </c>
      <c r="L372" s="7">
        <f t="shared" si="104"/>
        <v>0</v>
      </c>
      <c r="M372" s="6"/>
      <c r="Q372" s="7">
        <f t="shared" si="90"/>
        <v>30.749728111058467</v>
      </c>
      <c r="R372" s="2">
        <f t="shared" si="91"/>
        <v>91.75</v>
      </c>
      <c r="S372" s="4">
        <f t="shared" si="92"/>
        <v>0.030749728111058465</v>
      </c>
    </row>
    <row r="373" spans="1:19" ht="12">
      <c r="A373" s="2">
        <f t="shared" si="93"/>
        <v>331200</v>
      </c>
      <c r="B373" s="7">
        <f t="shared" si="94"/>
        <v>47.97207508417658</v>
      </c>
      <c r="C373" s="7">
        <f t="shared" si="95"/>
        <v>47.38145923479922</v>
      </c>
      <c r="D373" s="7">
        <f t="shared" si="96"/>
        <v>45.62415460901965</v>
      </c>
      <c r="E373" s="7">
        <f t="shared" si="97"/>
        <v>42.74343187888214</v>
      </c>
      <c r="F373" s="7">
        <f t="shared" si="98"/>
        <v>38.810223998570265</v>
      </c>
      <c r="G373" s="7">
        <f t="shared" si="99"/>
        <v>33.921379599662615</v>
      </c>
      <c r="H373" s="7">
        <f t="shared" si="100"/>
        <v>28.197278256401837</v>
      </c>
      <c r="I373" s="7">
        <f t="shared" si="101"/>
        <v>21.778866341060517</v>
      </c>
      <c r="J373" s="7">
        <f t="shared" si="102"/>
        <v>14.824186456481975</v>
      </c>
      <c r="K373" s="7">
        <f t="shared" si="103"/>
        <v>7.5044859026850235</v>
      </c>
      <c r="L373" s="7">
        <f t="shared" si="104"/>
        <v>0</v>
      </c>
      <c r="M373" s="6"/>
      <c r="Q373" s="7">
        <f t="shared" si="90"/>
        <v>30.47715038196515</v>
      </c>
      <c r="R373" s="2">
        <f t="shared" si="91"/>
        <v>92</v>
      </c>
      <c r="S373" s="4">
        <f t="shared" si="92"/>
        <v>0.03047715038196515</v>
      </c>
    </row>
    <row r="374" spans="1:19" ht="12">
      <c r="A374" s="2">
        <f t="shared" si="93"/>
        <v>332100</v>
      </c>
      <c r="B374" s="7">
        <f t="shared" si="94"/>
        <v>47.54683167262488</v>
      </c>
      <c r="C374" s="7">
        <f t="shared" si="95"/>
        <v>46.96145127529442</v>
      </c>
      <c r="D374" s="7">
        <f t="shared" si="96"/>
        <v>45.2197240914508</v>
      </c>
      <c r="E374" s="7">
        <f t="shared" si="97"/>
        <v>42.364537224819365</v>
      </c>
      <c r="F374" s="7">
        <f t="shared" si="98"/>
        <v>38.466194851875784</v>
      </c>
      <c r="G374" s="7">
        <f t="shared" si="99"/>
        <v>33.62068709969549</v>
      </c>
      <c r="H374" s="7">
        <f t="shared" si="100"/>
        <v>27.94732645045284</v>
      </c>
      <c r="I374" s="7">
        <f t="shared" si="101"/>
        <v>21.585809872135115</v>
      </c>
      <c r="J374" s="7">
        <f t="shared" si="102"/>
        <v>14.692779015563346</v>
      </c>
      <c r="K374" s="7">
        <f t="shared" si="103"/>
        <v>7.437963177085318</v>
      </c>
      <c r="L374" s="7">
        <f t="shared" si="104"/>
        <v>0</v>
      </c>
      <c r="M374" s="6"/>
      <c r="Q374" s="7">
        <f t="shared" si="90"/>
        <v>30.206988889468487</v>
      </c>
      <c r="R374" s="2">
        <f t="shared" si="91"/>
        <v>92.25</v>
      </c>
      <c r="S374" s="4">
        <f t="shared" si="92"/>
        <v>0.030206988889468486</v>
      </c>
    </row>
    <row r="375" spans="1:19" ht="12">
      <c r="A375" s="2">
        <f t="shared" si="93"/>
        <v>333000</v>
      </c>
      <c r="B375" s="7">
        <f t="shared" si="94"/>
        <v>47.12535778654695</v>
      </c>
      <c r="C375" s="7">
        <f t="shared" si="95"/>
        <v>46.54516643214969</v>
      </c>
      <c r="D375" s="7">
        <f t="shared" si="96"/>
        <v>44.81887860564719</v>
      </c>
      <c r="E375" s="7">
        <f t="shared" si="97"/>
        <v>41.98900124254699</v>
      </c>
      <c r="F375" s="7">
        <f t="shared" si="98"/>
        <v>38.12521531535057</v>
      </c>
      <c r="G375" s="7">
        <f t="shared" si="99"/>
        <v>33.322660056753044</v>
      </c>
      <c r="H375" s="7">
        <f t="shared" si="100"/>
        <v>27.699590315985812</v>
      </c>
      <c r="I375" s="7">
        <f t="shared" si="101"/>
        <v>21.39446473196366</v>
      </c>
      <c r="J375" s="7">
        <f t="shared" si="102"/>
        <v>14.562536422077091</v>
      </c>
      <c r="K375" s="7">
        <f t="shared" si="103"/>
        <v>7.3720301351866935</v>
      </c>
      <c r="L375" s="7">
        <f t="shared" si="104"/>
        <v>0</v>
      </c>
      <c r="M375" s="6"/>
      <c r="Q375" s="7">
        <f t="shared" si="90"/>
        <v>29.939222215093423</v>
      </c>
      <c r="R375" s="2">
        <f t="shared" si="91"/>
        <v>92.5</v>
      </c>
      <c r="S375" s="4">
        <f t="shared" si="92"/>
        <v>0.029939222215093424</v>
      </c>
    </row>
    <row r="376" spans="1:19" ht="12">
      <c r="A376" s="2">
        <f t="shared" si="93"/>
        <v>333900</v>
      </c>
      <c r="B376" s="7">
        <f t="shared" si="94"/>
        <v>46.707620011380925</v>
      </c>
      <c r="C376" s="7">
        <f t="shared" si="95"/>
        <v>46.132571702191804</v>
      </c>
      <c r="D376" s="7">
        <f t="shared" si="96"/>
        <v>44.421586372472014</v>
      </c>
      <c r="E376" s="7">
        <f t="shared" si="97"/>
        <v>41.616794159472356</v>
      </c>
      <c r="F376" s="7">
        <f t="shared" si="98"/>
        <v>37.787258356046166</v>
      </c>
      <c r="G376" s="7">
        <f t="shared" si="99"/>
        <v>33.02727484317195</v>
      </c>
      <c r="H376" s="7">
        <f t="shared" si="100"/>
        <v>27.45405021241404</v>
      </c>
      <c r="I376" s="7">
        <f t="shared" si="101"/>
        <v>21.204815750652468</v>
      </c>
      <c r="J376" s="7">
        <f t="shared" si="102"/>
        <v>14.433448350355714</v>
      </c>
      <c r="K376" s="7">
        <f t="shared" si="103"/>
        <v>7.306681549800027</v>
      </c>
      <c r="L376" s="7">
        <f t="shared" si="104"/>
        <v>0</v>
      </c>
      <c r="M376" s="6"/>
      <c r="Q376" s="7">
        <f t="shared" si="90"/>
        <v>29.673829130226697</v>
      </c>
      <c r="R376" s="2">
        <f t="shared" si="91"/>
        <v>92.75</v>
      </c>
      <c r="S376" s="4">
        <f t="shared" si="92"/>
        <v>0.029673829130226696</v>
      </c>
    </row>
    <row r="377" spans="1:19" ht="12">
      <c r="A377" s="2">
        <f t="shared" si="93"/>
        <v>334800</v>
      </c>
      <c r="B377" s="7">
        <f t="shared" si="94"/>
        <v>46.293585228764755</v>
      </c>
      <c r="C377" s="7">
        <f t="shared" si="95"/>
        <v>45.72363437480076</v>
      </c>
      <c r="D377" s="7">
        <f t="shared" si="96"/>
        <v>44.02781589449126</v>
      </c>
      <c r="E377" s="7">
        <f t="shared" si="97"/>
        <v>41.24788646691881</v>
      </c>
      <c r="F377" s="7">
        <f t="shared" si="98"/>
        <v>37.45229718064488</v>
      </c>
      <c r="G377" s="7">
        <f t="shared" si="99"/>
        <v>32.734508040733814</v>
      </c>
      <c r="H377" s="7">
        <f t="shared" si="100"/>
        <v>27.210686673252724</v>
      </c>
      <c r="I377" s="7">
        <f t="shared" si="101"/>
        <v>21.0168478927798</v>
      </c>
      <c r="J377" s="7">
        <f t="shared" si="102"/>
        <v>14.305504566262499</v>
      </c>
      <c r="K377" s="7">
        <f t="shared" si="103"/>
        <v>7.241912240072065</v>
      </c>
      <c r="L377" s="7">
        <f t="shared" si="104"/>
        <v>0</v>
      </c>
      <c r="M377" s="6"/>
      <c r="Q377" s="7">
        <f t="shared" si="90"/>
        <v>29.4107885944339</v>
      </c>
      <c r="R377" s="2">
        <f t="shared" si="91"/>
        <v>93</v>
      </c>
      <c r="S377" s="4">
        <f t="shared" si="92"/>
        <v>0.029410788594433898</v>
      </c>
    </row>
    <row r="378" spans="1:19" ht="12">
      <c r="A378" s="2">
        <f t="shared" si="93"/>
        <v>335700</v>
      </c>
      <c r="B378" s="7">
        <f t="shared" si="94"/>
        <v>45.88322061391068</v>
      </c>
      <c r="C378" s="7">
        <f t="shared" si="95"/>
        <v>45.31832202931638</v>
      </c>
      <c r="D378" s="7">
        <f t="shared" si="96"/>
        <v>43.6375359534766</v>
      </c>
      <c r="E378" s="7">
        <f t="shared" si="97"/>
        <v>40.88224891778627</v>
      </c>
      <c r="F378" s="7">
        <f t="shared" si="98"/>
        <v>37.120305233335515</v>
      </c>
      <c r="G378" s="7">
        <f t="shared" si="99"/>
        <v>32.444336438808605</v>
      </c>
      <c r="H378" s="7">
        <f t="shared" si="100"/>
        <v>26.969480404575663</v>
      </c>
      <c r="I378" s="7">
        <f t="shared" si="101"/>
        <v>20.830546256203824</v>
      </c>
      <c r="J378" s="7">
        <f t="shared" si="102"/>
        <v>14.178694926380171</v>
      </c>
      <c r="K378" s="7">
        <f t="shared" si="103"/>
        <v>7.177717071074678</v>
      </c>
      <c r="L378" s="7">
        <f t="shared" si="104"/>
        <v>0</v>
      </c>
      <c r="M378" s="6"/>
      <c r="Q378" s="7">
        <f t="shared" si="90"/>
        <v>29.150079753791303</v>
      </c>
      <c r="R378" s="2">
        <f t="shared" si="91"/>
        <v>93.25</v>
      </c>
      <c r="S378" s="4">
        <f t="shared" si="92"/>
        <v>0.029150079753791303</v>
      </c>
    </row>
    <row r="379" spans="1:19" ht="12">
      <c r="A379" s="2">
        <f t="shared" si="93"/>
        <v>336600</v>
      </c>
      <c r="B379" s="7">
        <f t="shared" si="94"/>
        <v>45.47649363300278</v>
      </c>
      <c r="C379" s="7">
        <f t="shared" si="95"/>
        <v>44.916602532468005</v>
      </c>
      <c r="D379" s="7">
        <f t="shared" si="96"/>
        <v>43.2507156079304</v>
      </c>
      <c r="E379" s="7">
        <f t="shared" si="97"/>
        <v>40.51985252423252</v>
      </c>
      <c r="F379" s="7">
        <f t="shared" si="98"/>
        <v>36.7912561937081</v>
      </c>
      <c r="G379" s="7">
        <f t="shared" si="99"/>
        <v>32.156737032514435</v>
      </c>
      <c r="H379" s="7">
        <f t="shared" si="100"/>
        <v>26.73041228348566</v>
      </c>
      <c r="I379" s="7">
        <f t="shared" si="101"/>
        <v>20.64589607088117</v>
      </c>
      <c r="J379" s="7">
        <f t="shared" si="102"/>
        <v>14.053009377206708</v>
      </c>
      <c r="K379" s="7">
        <f t="shared" si="103"/>
        <v>7.114090953397771</v>
      </c>
      <c r="L379" s="7">
        <f t="shared" si="104"/>
        <v>0</v>
      </c>
      <c r="M379" s="6"/>
      <c r="Q379" s="7">
        <f t="shared" si="90"/>
        <v>28.891681939232615</v>
      </c>
      <c r="R379" s="2">
        <f t="shared" si="91"/>
        <v>93.5</v>
      </c>
      <c r="S379" s="4">
        <f t="shared" si="92"/>
        <v>0.028891681939232614</v>
      </c>
    </row>
    <row r="380" spans="1:19" ht="12">
      <c r="A380" s="2">
        <f t="shared" si="93"/>
        <v>337500</v>
      </c>
      <c r="B380" s="7">
        <f t="shared" si="94"/>
        <v>45.07337204061774</v>
      </c>
      <c r="C380" s="7">
        <f t="shared" si="95"/>
        <v>44.51844403582699</v>
      </c>
      <c r="D380" s="7">
        <f t="shared" si="96"/>
        <v>42.8673241906327</v>
      </c>
      <c r="E380" s="7">
        <f t="shared" si="97"/>
        <v>40.16066855537497</v>
      </c>
      <c r="F380" s="7">
        <f t="shared" si="98"/>
        <v>36.46512397466718</v>
      </c>
      <c r="G380" s="7">
        <f t="shared" si="99"/>
        <v>31.871687020893795</v>
      </c>
      <c r="H380" s="7">
        <f t="shared" si="100"/>
        <v>26.493463356598404</v>
      </c>
      <c r="I380" s="7">
        <f t="shared" si="101"/>
        <v>20.46288269769598</v>
      </c>
      <c r="J380" s="7">
        <f t="shared" si="102"/>
        <v>13.928437954358298</v>
      </c>
      <c r="K380" s="7">
        <f t="shared" si="103"/>
        <v>7.05102884274579</v>
      </c>
      <c r="L380" s="7">
        <f t="shared" si="104"/>
        <v>0</v>
      </c>
      <c r="M380" s="6"/>
      <c r="Q380" s="7">
        <f t="shared" si="90"/>
        <v>28.6355746649103</v>
      </c>
      <c r="R380" s="2">
        <f t="shared" si="91"/>
        <v>93.75</v>
      </c>
      <c r="S380" s="4">
        <f t="shared" si="92"/>
        <v>0.0286355746649103</v>
      </c>
    </row>
    <row r="381" spans="1:19" ht="12">
      <c r="A381" s="2">
        <f t="shared" si="93"/>
        <v>338400</v>
      </c>
      <c r="B381" s="7">
        <f t="shared" si="94"/>
        <v>44.6738238771684</v>
      </c>
      <c r="C381" s="7">
        <f t="shared" si="95"/>
        <v>44.12381497328172</v>
      </c>
      <c r="D381" s="7">
        <f t="shared" si="96"/>
        <v>42.48733130620986</v>
      </c>
      <c r="E381" s="7">
        <f t="shared" si="97"/>
        <v>39.80466853501295</v>
      </c>
      <c r="F381" s="7">
        <f t="shared" si="98"/>
        <v>36.14188272036357</v>
      </c>
      <c r="G381" s="7">
        <f t="shared" si="99"/>
        <v>31.58916380510587</v>
      </c>
      <c r="H381" s="7">
        <f t="shared" si="100"/>
        <v>26.25861483853987</v>
      </c>
      <c r="I381" s="7">
        <f t="shared" si="101"/>
        <v>20.28149162729929</v>
      </c>
      <c r="J381" s="7">
        <f t="shared" si="102"/>
        <v>13.804970781779362</v>
      </c>
      <c r="K381" s="7">
        <f t="shared" si="103"/>
        <v>6.988525739537808</v>
      </c>
      <c r="L381" s="7">
        <f t="shared" si="104"/>
        <v>0</v>
      </c>
      <c r="M381" s="6"/>
      <c r="Q381" s="7">
        <f t="shared" si="90"/>
        <v>28.381737626571457</v>
      </c>
      <c r="R381" s="2">
        <f t="shared" si="91"/>
        <v>94</v>
      </c>
      <c r="S381" s="4">
        <f t="shared" si="92"/>
        <v>0.02838173762657146</v>
      </c>
    </row>
    <row r="382" spans="1:19" ht="12">
      <c r="A382" s="2">
        <f t="shared" si="93"/>
        <v>339300</v>
      </c>
      <c r="B382" s="7">
        <f t="shared" si="94"/>
        <v>44.27781746636999</v>
      </c>
      <c r="C382" s="7">
        <f t="shared" si="95"/>
        <v>43.73268405853506</v>
      </c>
      <c r="D382" s="7">
        <f t="shared" si="96"/>
        <v>42.110706828724844</v>
      </c>
      <c r="E382" s="7">
        <f t="shared" si="97"/>
        <v>39.45182423937007</v>
      </c>
      <c r="F382" s="7">
        <f t="shared" si="98"/>
        <v>35.821506804144576</v>
      </c>
      <c r="G382" s="7">
        <f t="shared" si="99"/>
        <v>31.309144986634884</v>
      </c>
      <c r="H382" s="7">
        <f t="shared" si="100"/>
        <v>26.02584811045702</v>
      </c>
      <c r="I382" s="7">
        <f t="shared" si="101"/>
        <v>20.101708478958724</v>
      </c>
      <c r="J382" s="7">
        <f t="shared" si="102"/>
        <v>13.682598070959575</v>
      </c>
      <c r="K382" s="7">
        <f t="shared" si="103"/>
        <v>6.926576688511157</v>
      </c>
      <c r="L382" s="7">
        <f t="shared" si="104"/>
        <v>0</v>
      </c>
      <c r="M382" s="6"/>
      <c r="Q382" s="7">
        <f t="shared" si="90"/>
        <v>28.130150699948086</v>
      </c>
      <c r="R382" s="2">
        <f t="shared" si="91"/>
        <v>94.25</v>
      </c>
      <c r="S382" s="4">
        <f t="shared" si="92"/>
        <v>0.028130150699948085</v>
      </c>
    </row>
    <row r="383" spans="1:19" ht="12">
      <c r="A383" s="2">
        <f t="shared" si="93"/>
        <v>340200</v>
      </c>
      <c r="B383" s="7">
        <f t="shared" si="94"/>
        <v>43.88532141272884</v>
      </c>
      <c r="C383" s="7">
        <f t="shared" si="95"/>
        <v>43.345020282623956</v>
      </c>
      <c r="D383" s="7">
        <f t="shared" si="96"/>
        <v>41.7374208992888</v>
      </c>
      <c r="E383" s="7">
        <f t="shared" si="97"/>
        <v>39.10210769485661</v>
      </c>
      <c r="F383" s="7">
        <f t="shared" si="98"/>
        <v>35.50397082652227</v>
      </c>
      <c r="G383" s="7">
        <f t="shared" si="99"/>
        <v>31.03160836551434</v>
      </c>
      <c r="H383" s="7">
        <f t="shared" si="100"/>
        <v>25.795144718541664</v>
      </c>
      <c r="I383" s="7">
        <f t="shared" si="101"/>
        <v>19.923518999418416</v>
      </c>
      <c r="J383" s="7">
        <f t="shared" si="102"/>
        <v>13.561310120157838</v>
      </c>
      <c r="K383" s="7">
        <f t="shared" si="103"/>
        <v>6.865176778328571</v>
      </c>
      <c r="L383" s="7">
        <f t="shared" si="104"/>
        <v>0</v>
      </c>
      <c r="M383" s="6"/>
      <c r="Q383" s="7">
        <f t="shared" si="90"/>
        <v>27.88079393916168</v>
      </c>
      <c r="R383" s="2">
        <f t="shared" si="91"/>
        <v>94.5</v>
      </c>
      <c r="S383" s="4">
        <f t="shared" si="92"/>
        <v>0.02788079393916168</v>
      </c>
    </row>
    <row r="384" spans="1:19" ht="12">
      <c r="A384" s="2">
        <f t="shared" si="93"/>
        <v>341100</v>
      </c>
      <c r="B384" s="7">
        <f t="shared" si="94"/>
        <v>43.496304599053325</v>
      </c>
      <c r="C384" s="7">
        <f t="shared" si="95"/>
        <v>42.960792911461056</v>
      </c>
      <c r="D384" s="7">
        <f t="shared" si="96"/>
        <v>41.36744392369386</v>
      </c>
      <c r="E384" s="7">
        <f t="shared" si="97"/>
        <v>38.75549117585184</v>
      </c>
      <c r="F384" s="7">
        <f t="shared" si="98"/>
        <v>35.18924961315978</v>
      </c>
      <c r="G384" s="7">
        <f t="shared" si="99"/>
        <v>30.75653193856703</v>
      </c>
      <c r="H384" s="7">
        <f t="shared" si="100"/>
        <v>25.56648637256746</v>
      </c>
      <c r="I384" s="7">
        <f t="shared" si="101"/>
        <v>19.746909061768978</v>
      </c>
      <c r="J384" s="7">
        <f t="shared" si="102"/>
        <v>13.44109731363311</v>
      </c>
      <c r="K384" s="7">
        <f t="shared" si="103"/>
        <v>6.804321141188822</v>
      </c>
      <c r="L384" s="7">
        <f t="shared" si="104"/>
        <v>0</v>
      </c>
      <c r="M384" s="6"/>
      <c r="Q384" s="7">
        <f t="shared" si="90"/>
        <v>27.633647575141858</v>
      </c>
      <c r="R384" s="2">
        <f t="shared" si="91"/>
        <v>94.75</v>
      </c>
      <c r="S384" s="4">
        <f t="shared" si="92"/>
        <v>0.02763364757514186</v>
      </c>
    </row>
    <row r="385" spans="1:19" ht="12">
      <c r="A385" s="2">
        <f t="shared" si="93"/>
        <v>342000</v>
      </c>
      <c r="B385" s="7">
        <f t="shared" si="94"/>
        <v>43.11073618398689</v>
      </c>
      <c r="C385" s="7">
        <f t="shared" si="95"/>
        <v>42.57997148339808</v>
      </c>
      <c r="D385" s="7">
        <f t="shared" si="96"/>
        <v>41.00074657006692</v>
      </c>
      <c r="E385" s="7">
        <f t="shared" si="97"/>
        <v>38.41194720250583</v>
      </c>
      <c r="F385" s="7">
        <f t="shared" si="98"/>
        <v>34.87731821287553</v>
      </c>
      <c r="G385" s="7">
        <f t="shared" si="99"/>
        <v>30.483893897660575</v>
      </c>
      <c r="H385" s="7">
        <f t="shared" si="100"/>
        <v>25.33985494443985</v>
      </c>
      <c r="I385" s="7">
        <f t="shared" si="101"/>
        <v>19.571864664327517</v>
      </c>
      <c r="J385" s="7">
        <f t="shared" si="102"/>
        <v>13.321950120882079</v>
      </c>
      <c r="K385" s="7">
        <f t="shared" si="103"/>
        <v>6.74400495244079</v>
      </c>
      <c r="L385" s="7">
        <f t="shared" si="104"/>
        <v>0</v>
      </c>
      <c r="M385" s="6"/>
      <c r="Q385" s="7">
        <f t="shared" si="90"/>
        <v>27.388692014059057</v>
      </c>
      <c r="R385" s="2">
        <f t="shared" si="91"/>
        <v>95</v>
      </c>
      <c r="S385" s="4">
        <f t="shared" si="92"/>
        <v>0.027388692014059055</v>
      </c>
    </row>
    <row r="386" spans="1:19" ht="12">
      <c r="A386" s="2">
        <f t="shared" si="93"/>
        <v>342900</v>
      </c>
      <c r="B386" s="7">
        <f t="shared" si="94"/>
        <v>42.72858559956295</v>
      </c>
      <c r="C386" s="7">
        <f t="shared" si="95"/>
        <v>42.20252580681083</v>
      </c>
      <c r="D386" s="7">
        <f t="shared" si="96"/>
        <v>40.637299766544146</v>
      </c>
      <c r="E386" s="7">
        <f t="shared" si="97"/>
        <v>38.071448538560915</v>
      </c>
      <c r="F386" s="7">
        <f t="shared" si="98"/>
        <v>34.56815189566505</v>
      </c>
      <c r="G386" s="7">
        <f t="shared" si="99"/>
        <v>30.213672627978497</v>
      </c>
      <c r="H386" s="7">
        <f t="shared" si="100"/>
        <v>25.11523246675887</v>
      </c>
      <c r="I386" s="7">
        <f t="shared" si="101"/>
        <v>19.3983719295276</v>
      </c>
      <c r="J386" s="7">
        <f t="shared" si="102"/>
        <v>13.203859095883573</v>
      </c>
      <c r="K386" s="7">
        <f t="shared" si="103"/>
        <v>6.684223430200969</v>
      </c>
      <c r="L386" s="7">
        <f t="shared" si="104"/>
        <v>0</v>
      </c>
      <c r="M386" s="6"/>
      <c r="Q386" s="7">
        <f t="shared" si="90"/>
        <v>27.145907835771194</v>
      </c>
      <c r="R386" s="2">
        <f t="shared" si="91"/>
        <v>95.25</v>
      </c>
      <c r="S386" s="4">
        <f t="shared" si="92"/>
        <v>0.027145907835771192</v>
      </c>
    </row>
    <row r="387" spans="1:19" ht="12">
      <c r="A387" s="2">
        <f t="shared" si="93"/>
        <v>343800</v>
      </c>
      <c r="B387" s="7">
        <f t="shared" si="94"/>
        <v>42.349822548781425</v>
      </c>
      <c r="C387" s="7">
        <f t="shared" si="95"/>
        <v>41.82842595770559</v>
      </c>
      <c r="D387" s="7">
        <f t="shared" si="96"/>
        <v>40.27707469896619</v>
      </c>
      <c r="E387" s="7">
        <f t="shared" si="97"/>
        <v>37.73396818919237</v>
      </c>
      <c r="F387" s="7">
        <f t="shared" si="98"/>
        <v>34.2617261507404</v>
      </c>
      <c r="G387" s="7">
        <f t="shared" si="99"/>
        <v>29.94584670630659</v>
      </c>
      <c r="H387" s="7">
        <f t="shared" si="100"/>
        <v>24.892601131394677</v>
      </c>
      <c r="I387" s="7">
        <f t="shared" si="101"/>
        <v>19.226417102819006</v>
      </c>
      <c r="J387" s="7">
        <f t="shared" si="102"/>
        <v>13.086814876349685</v>
      </c>
      <c r="K387" s="7">
        <f t="shared" si="103"/>
        <v>6.624971834974358</v>
      </c>
      <c r="L387" s="7">
        <f t="shared" si="104"/>
        <v>0</v>
      </c>
      <c r="M387" s="6"/>
      <c r="Q387" s="7">
        <f t="shared" si="90"/>
        <v>26.905275792283955</v>
      </c>
      <c r="R387" s="2">
        <f t="shared" si="91"/>
        <v>95.5</v>
      </c>
      <c r="S387" s="4">
        <f t="shared" si="92"/>
        <v>0.026905275792283957</v>
      </c>
    </row>
    <row r="388" spans="1:19" ht="12">
      <c r="A388" s="2">
        <f t="shared" si="93"/>
        <v>344700</v>
      </c>
      <c r="B388" s="7">
        <f t="shared" si="94"/>
        <v>41.974417003206824</v>
      </c>
      <c r="C388" s="7">
        <f t="shared" si="95"/>
        <v>41.45764227734671</v>
      </c>
      <c r="D388" s="7">
        <f t="shared" si="96"/>
        <v>39.9200428085938</v>
      </c>
      <c r="E388" s="7">
        <f t="shared" si="97"/>
        <v>37.39947939886824</v>
      </c>
      <c r="F388" s="7">
        <f t="shared" si="98"/>
        <v>33.95801668458694</v>
      </c>
      <c r="G388" s="7">
        <f t="shared" si="99"/>
        <v>29.680394899334473</v>
      </c>
      <c r="H388" s="7">
        <f t="shared" si="100"/>
        <v>24.671943288075724</v>
      </c>
      <c r="I388" s="7">
        <f t="shared" si="101"/>
        <v>19.05598655157729</v>
      </c>
      <c r="J388" s="7">
        <f t="shared" si="102"/>
        <v>12.970808182983523</v>
      </c>
      <c r="K388" s="7">
        <f t="shared" si="103"/>
        <v>6.566245469278707</v>
      </c>
      <c r="L388" s="7">
        <f t="shared" si="104"/>
        <v>0</v>
      </c>
      <c r="M388" s="6"/>
      <c r="Q388" s="7">
        <f t="shared" si="90"/>
        <v>26.666776806224885</v>
      </c>
      <c r="R388" s="2">
        <f t="shared" si="91"/>
        <v>95.75</v>
      </c>
      <c r="S388" s="4">
        <f t="shared" si="92"/>
        <v>0.026666776806224885</v>
      </c>
    </row>
    <row r="389" spans="1:19" ht="12">
      <c r="A389" s="2">
        <f t="shared" si="93"/>
        <v>345600</v>
      </c>
      <c r="B389" s="7">
        <f t="shared" si="94"/>
        <v>41.602339200587544</v>
      </c>
      <c r="C389" s="7">
        <f t="shared" si="95"/>
        <v>41.09014536990531</v>
      </c>
      <c r="D389" s="7">
        <f t="shared" si="96"/>
        <v>39.56617578984364</v>
      </c>
      <c r="E389" s="7">
        <f t="shared" si="97"/>
        <v>37.06795564922817</v>
      </c>
      <c r="F389" s="7">
        <f t="shared" si="98"/>
        <v>33.65699941903732</v>
      </c>
      <c r="G389" s="7">
        <f t="shared" si="99"/>
        <v>29.41729616197221</v>
      </c>
      <c r="H389" s="7">
        <f t="shared" si="100"/>
        <v>24.453241442989437</v>
      </c>
      <c r="I389" s="7">
        <f t="shared" si="101"/>
        <v>18.887066764022972</v>
      </c>
      <c r="J389" s="7">
        <f t="shared" si="102"/>
        <v>12.855829818743544</v>
      </c>
      <c r="K389" s="7">
        <f t="shared" si="103"/>
        <v>6.508039677272107</v>
      </c>
      <c r="L389" s="7">
        <f t="shared" si="104"/>
        <v>0</v>
      </c>
      <c r="M389" s="6"/>
      <c r="Q389" s="7">
        <f t="shared" si="90"/>
        <v>26.430391969330845</v>
      </c>
      <c r="R389" s="2">
        <f t="shared" si="91"/>
        <v>96</v>
      </c>
      <c r="S389" s="4">
        <f t="shared" si="92"/>
        <v>0.026430391969330846</v>
      </c>
    </row>
    <row r="390" spans="1:19" ht="12">
      <c r="A390" s="2">
        <f t="shared" si="93"/>
        <v>346500</v>
      </c>
      <c r="B390" s="7">
        <f t="shared" si="94"/>
        <v>41.23355964249633</v>
      </c>
      <c r="C390" s="7">
        <f t="shared" si="95"/>
        <v>40.72590610012871</v>
      </c>
      <c r="D390" s="7">
        <f t="shared" si="96"/>
        <v>39.215445588044275</v>
      </c>
      <c r="E390" s="7">
        <f t="shared" si="97"/>
        <v>36.73937065698103</v>
      </c>
      <c r="F390" s="7">
        <f t="shared" si="98"/>
        <v>33.35865048936259</v>
      </c>
      <c r="G390" s="7">
        <f t="shared" si="99"/>
        <v>29.15652963568185</v>
      </c>
      <c r="H390" s="7">
        <f t="shared" si="100"/>
        <v>24.236478257395305</v>
      </c>
      <c r="I390" s="7">
        <f t="shared" si="101"/>
        <v>18.719644348150304</v>
      </c>
      <c r="J390" s="7">
        <f t="shared" si="102"/>
        <v>12.74187066811442</v>
      </c>
      <c r="K390" s="7">
        <f t="shared" si="103"/>
        <v>6.450349844383866</v>
      </c>
      <c r="L390" s="7">
        <f t="shared" si="104"/>
        <v>0</v>
      </c>
      <c r="M390" s="6"/>
      <c r="Q390" s="7">
        <f aca="true" t="shared" si="105" ref="Q390:Q405">(B390*$O$3/2+L390*$O$3/2+SUM(C390:K390)*$O$3)/($O$3*10)</f>
        <v>26.19610254094905</v>
      </c>
      <c r="R390" s="2">
        <f aca="true" t="shared" si="106" ref="R390:R405">A390/3600</f>
        <v>96.25</v>
      </c>
      <c r="S390" s="4">
        <f aca="true" t="shared" si="107" ref="S390:S405">(Q390-L390)/($B$5-L390)</f>
        <v>0.02619610254094905</v>
      </c>
    </row>
    <row r="391" spans="1:19" ht="12">
      <c r="A391" s="2">
        <f aca="true" t="shared" si="108" ref="A391:A405">$O$2+A390</f>
        <v>347400</v>
      </c>
      <c r="B391" s="7">
        <f t="shared" si="94"/>
        <v>40.868049091991644</v>
      </c>
      <c r="C391" s="7">
        <f t="shared" si="95"/>
        <v>40.36489559103066</v>
      </c>
      <c r="D391" s="7">
        <f t="shared" si="96"/>
        <v>38.867824397211905</v>
      </c>
      <c r="E391" s="7">
        <f t="shared" si="97"/>
        <v>36.41369837182116</v>
      </c>
      <c r="F391" s="7">
        <f t="shared" si="98"/>
        <v>33.06294624238016</v>
      </c>
      <c r="G391" s="7">
        <f t="shared" si="99"/>
        <v>28.89807464682376</v>
      </c>
      <c r="H391" s="7">
        <f t="shared" si="100"/>
        <v>24.02163654625026</v>
      </c>
      <c r="I391" s="7">
        <f t="shared" si="101"/>
        <v>18.553706030665584</v>
      </c>
      <c r="J391" s="7">
        <f t="shared" si="102"/>
        <v>12.628921696384339</v>
      </c>
      <c r="K391" s="7">
        <f t="shared" si="103"/>
        <v>6.393171396948673</v>
      </c>
      <c r="L391" s="7">
        <f t="shared" si="104"/>
        <v>0</v>
      </c>
      <c r="M391" s="6"/>
      <c r="Q391" s="7">
        <f t="shared" si="105"/>
        <v>25.963889946551234</v>
      </c>
      <c r="R391" s="2">
        <f t="shared" si="106"/>
        <v>96.5</v>
      </c>
      <c r="S391" s="4">
        <f t="shared" si="107"/>
        <v>0.025963889946551234</v>
      </c>
    </row>
    <row r="392" spans="1:19" ht="12">
      <c r="A392" s="2">
        <f t="shared" si="108"/>
        <v>348300</v>
      </c>
      <c r="B392" s="7">
        <f t="shared" si="94"/>
        <v>40.505778571299736</v>
      </c>
      <c r="C392" s="7">
        <f t="shared" si="95"/>
        <v>40.00708522160187</v>
      </c>
      <c r="D392" s="7">
        <f t="shared" si="96"/>
        <v>38.52328465784599</v>
      </c>
      <c r="E392" s="7">
        <f t="shared" si="97"/>
        <v>36.090912974363064</v>
      </c>
      <c r="F392" s="7">
        <f t="shared" si="98"/>
        <v>32.769863234578615</v>
      </c>
      <c r="G392" s="7">
        <f t="shared" si="99"/>
        <v>28.6419107050176</v>
      </c>
      <c r="H392" s="7">
        <f t="shared" si="100"/>
        <v>23.808699276846234</v>
      </c>
      <c r="I392" s="7">
        <f t="shared" si="101"/>
        <v>18.389238655934818</v>
      </c>
      <c r="J392" s="7">
        <f t="shared" si="102"/>
        <v>12.516973948928747</v>
      </c>
      <c r="K392" s="7">
        <f t="shared" si="103"/>
        <v>6.33649980184399</v>
      </c>
      <c r="L392" s="7">
        <f t="shared" si="104"/>
        <v>0</v>
      </c>
      <c r="M392" s="6"/>
      <c r="Q392" s="7">
        <f t="shared" si="105"/>
        <v>25.733735776261085</v>
      </c>
      <c r="R392" s="2">
        <f t="shared" si="106"/>
        <v>96.75</v>
      </c>
      <c r="S392" s="4">
        <f t="shared" si="107"/>
        <v>0.025733735776261084</v>
      </c>
    </row>
    <row r="393" spans="1:19" ht="12">
      <c r="A393" s="2">
        <f t="shared" si="108"/>
        <v>349200</v>
      </c>
      <c r="B393" s="7">
        <f t="shared" si="94"/>
        <v>40.14671935951727</v>
      </c>
      <c r="C393" s="7">
        <f t="shared" si="95"/>
        <v>39.652446624540985</v>
      </c>
      <c r="D393" s="7">
        <f t="shared" si="96"/>
        <v>38.18179905474425</v>
      </c>
      <c r="E393" s="7">
        <f t="shared" si="97"/>
        <v>35.77098887409451</v>
      </c>
      <c r="F393" s="7">
        <f t="shared" si="98"/>
        <v>32.47937823025905</v>
      </c>
      <c r="G393" s="7">
        <f t="shared" si="99"/>
        <v>28.388017501517872</v>
      </c>
      <c r="H393" s="7">
        <f t="shared" si="100"/>
        <v>23.59764956745982</v>
      </c>
      <c r="I393" s="7">
        <f t="shared" si="101"/>
        <v>18.226229184940742</v>
      </c>
      <c r="J393" s="7">
        <f t="shared" si="102"/>
        <v>12.40601855050042</v>
      </c>
      <c r="K393" s="7">
        <f t="shared" si="103"/>
        <v>6.280330566130666</v>
      </c>
      <c r="L393" s="7">
        <f t="shared" si="104"/>
        <v>0</v>
      </c>
      <c r="M393" s="6"/>
      <c r="Q393" s="7">
        <f t="shared" si="105"/>
        <v>25.505621783394695</v>
      </c>
      <c r="R393" s="2">
        <f t="shared" si="106"/>
        <v>97</v>
      </c>
      <c r="S393" s="4">
        <f t="shared" si="107"/>
        <v>0.025505621783394695</v>
      </c>
    </row>
    <row r="394" spans="1:19" ht="12">
      <c r="A394" s="2">
        <f t="shared" si="108"/>
        <v>350100</v>
      </c>
      <c r="B394" s="7">
        <f t="shared" si="94"/>
        <v>39.79084299033435</v>
      </c>
      <c r="C394" s="7">
        <f t="shared" si="95"/>
        <v>39.300951684005625</v>
      </c>
      <c r="D394" s="7">
        <f t="shared" si="96"/>
        <v>37.84334051483717</v>
      </c>
      <c r="E394" s="7">
        <f t="shared" si="97"/>
        <v>35.45390070734766</v>
      </c>
      <c r="F394" s="7">
        <f t="shared" si="98"/>
        <v>32.191468199693</v>
      </c>
      <c r="G394" s="7">
        <f t="shared" si="99"/>
        <v>28.1363749076038</v>
      </c>
      <c r="H394" s="7">
        <f t="shared" si="100"/>
        <v>23.38847068601385</v>
      </c>
      <c r="I394" s="7">
        <f t="shared" si="101"/>
        <v>18.064664694249092</v>
      </c>
      <c r="J394" s="7">
        <f t="shared" si="102"/>
        <v>12.296046704525825</v>
      </c>
      <c r="K394" s="7">
        <f t="shared" si="103"/>
        <v>6.224659236696738</v>
      </c>
      <c r="L394" s="7">
        <f t="shared" si="104"/>
        <v>0</v>
      </c>
      <c r="M394" s="6"/>
      <c r="Q394" s="7">
        <f t="shared" si="105"/>
        <v>25.27952988301399</v>
      </c>
      <c r="R394" s="2">
        <f t="shared" si="106"/>
        <v>97.25</v>
      </c>
      <c r="S394" s="4">
        <f t="shared" si="107"/>
        <v>0.02527952988301399</v>
      </c>
    </row>
    <row r="395" spans="1:19" ht="12">
      <c r="A395" s="2">
        <f t="shared" si="108"/>
        <v>351000</v>
      </c>
      <c r="B395" s="7">
        <f t="shared" si="94"/>
        <v>39.438121249777666</v>
      </c>
      <c r="C395" s="7">
        <f t="shared" si="95"/>
        <v>38.952572533383325</v>
      </c>
      <c r="D395" s="7">
        <f t="shared" si="96"/>
        <v>37.50788220504159</v>
      </c>
      <c r="E395" s="7">
        <f t="shared" si="97"/>
        <v>35.139623335288206</v>
      </c>
      <c r="F395" s="7">
        <f t="shared" si="98"/>
        <v>31.906110317296562</v>
      </c>
      <c r="G395" s="7">
        <f t="shared" si="99"/>
        <v>27.886962972983532</v>
      </c>
      <c r="H395" s="7">
        <f t="shared" si="100"/>
        <v>23.18114604875092</v>
      </c>
      <c r="I395" s="7">
        <f t="shared" si="101"/>
        <v>17.90453237498403</v>
      </c>
      <c r="J395" s="7">
        <f t="shared" si="102"/>
        <v>12.18704969240773</v>
      </c>
      <c r="K395" s="7">
        <f t="shared" si="103"/>
        <v>6.169481399904384</v>
      </c>
      <c r="L395" s="7">
        <f t="shared" si="104"/>
        <v>0</v>
      </c>
      <c r="M395" s="6"/>
      <c r="Q395" s="7">
        <f t="shared" si="105"/>
        <v>25.05544215049291</v>
      </c>
      <c r="R395" s="2">
        <f t="shared" si="106"/>
        <v>97.5</v>
      </c>
      <c r="S395" s="4">
        <f t="shared" si="107"/>
        <v>0.02505544215049291</v>
      </c>
    </row>
    <row r="396" spans="1:19" ht="12">
      <c r="A396" s="2">
        <f t="shared" si="108"/>
        <v>351900</v>
      </c>
      <c r="B396" s="7">
        <f t="shared" si="94"/>
        <v>39.08852617397374</v>
      </c>
      <c r="C396" s="7">
        <f t="shared" si="95"/>
        <v>38.60728155308226</v>
      </c>
      <c r="D396" s="7">
        <f t="shared" si="96"/>
        <v>37.175397530133395</v>
      </c>
      <c r="E396" s="7">
        <f t="shared" si="97"/>
        <v>34.828131841922435</v>
      </c>
      <c r="F396" s="7">
        <f t="shared" si="98"/>
        <v>31.62328195982086</v>
      </c>
      <c r="G396" s="7">
        <f t="shared" si="99"/>
        <v>27.639761924212486</v>
      </c>
      <c r="H396" s="7">
        <f t="shared" si="100"/>
        <v>22.97565921891858</v>
      </c>
      <c r="I396" s="7">
        <f t="shared" si="101"/>
        <v>17.745819531812643</v>
      </c>
      <c r="J396" s="7">
        <f t="shared" si="102"/>
        <v>12.079018872833993</v>
      </c>
      <c r="K396" s="7">
        <f t="shared" si="103"/>
        <v>6.11479268124001</v>
      </c>
      <c r="L396" s="7">
        <f t="shared" si="104"/>
        <v>0</v>
      </c>
      <c r="M396" s="6"/>
      <c r="Q396" s="7">
        <f t="shared" si="105"/>
        <v>24.833340820096353</v>
      </c>
      <c r="R396" s="2">
        <f t="shared" si="106"/>
        <v>97.75</v>
      </c>
      <c r="S396" s="4">
        <f t="shared" si="107"/>
        <v>0.024833340820096354</v>
      </c>
    </row>
    <row r="397" spans="1:19" ht="12">
      <c r="A397" s="2">
        <f t="shared" si="108"/>
        <v>352800</v>
      </c>
      <c r="B397" s="7">
        <f t="shared" si="94"/>
        <v>38.74203004693187</v>
      </c>
      <c r="C397" s="7">
        <f t="shared" si="95"/>
        <v>38.2650513683416</v>
      </c>
      <c r="D397" s="7">
        <f t="shared" si="96"/>
        <v>36.845860130639046</v>
      </c>
      <c r="E397" s="7">
        <f t="shared" si="97"/>
        <v>34.51940153212181</v>
      </c>
      <c r="F397" s="7">
        <f t="shared" si="98"/>
        <v>31.34296070455841</v>
      </c>
      <c r="G397" s="7">
        <f t="shared" si="99"/>
        <v>27.39475216312569</v>
      </c>
      <c r="H397" s="7">
        <f t="shared" si="100"/>
        <v>22.771993905466246</v>
      </c>
      <c r="I397" s="7">
        <f t="shared" si="101"/>
        <v>17.588513581938464</v>
      </c>
      <c r="J397" s="7">
        <f t="shared" si="102"/>
        <v>11.971945681092475</v>
      </c>
      <c r="K397" s="7">
        <f t="shared" si="103"/>
        <v>6.06058874496744</v>
      </c>
      <c r="L397" s="7">
        <f t="shared" si="104"/>
        <v>0</v>
      </c>
      <c r="M397" s="6"/>
      <c r="Q397" s="7">
        <f t="shared" si="105"/>
        <v>24.613208283571712</v>
      </c>
      <c r="R397" s="2">
        <f t="shared" si="106"/>
        <v>98</v>
      </c>
      <c r="S397" s="4">
        <f t="shared" si="107"/>
        <v>0.024613208283571712</v>
      </c>
    </row>
    <row r="398" spans="1:19" ht="12">
      <c r="A398" s="2">
        <f t="shared" si="108"/>
        <v>353700</v>
      </c>
      <c r="B398" s="7">
        <f t="shared" si="94"/>
        <v>38.398605398346874</v>
      </c>
      <c r="C398" s="7">
        <f t="shared" si="95"/>
        <v>37.92585484706118</v>
      </c>
      <c r="D398" s="7">
        <f t="shared" si="96"/>
        <v>36.51924388074576</v>
      </c>
      <c r="E398" s="7">
        <f t="shared" si="97"/>
        <v>34.213407929665195</v>
      </c>
      <c r="F398" s="7">
        <f t="shared" si="98"/>
        <v>31.065124327565456</v>
      </c>
      <c r="G398" s="7">
        <f t="shared" si="99"/>
        <v>27.151914265284066</v>
      </c>
      <c r="H398" s="7">
        <f t="shared" si="100"/>
        <v>22.570133961753648</v>
      </c>
      <c r="I398" s="7">
        <f t="shared" si="101"/>
        <v>17.43260205410391</v>
      </c>
      <c r="J398" s="7">
        <f t="shared" si="102"/>
        <v>11.865821628392018</v>
      </c>
      <c r="K398" s="7">
        <f t="shared" si="103"/>
        <v>6.006865293784174</v>
      </c>
      <c r="L398" s="7">
        <f t="shared" si="104"/>
        <v>0</v>
      </c>
      <c r="M398" s="6"/>
      <c r="Q398" s="7">
        <f t="shared" si="105"/>
        <v>24.395027088752883</v>
      </c>
      <c r="R398" s="2">
        <f t="shared" si="106"/>
        <v>98.25</v>
      </c>
      <c r="S398" s="4">
        <f t="shared" si="107"/>
        <v>0.024395027088752883</v>
      </c>
    </row>
    <row r="399" spans="1:19" ht="12">
      <c r="A399" s="2">
        <f t="shared" si="108"/>
        <v>354600</v>
      </c>
      <c r="B399" s="7">
        <f t="shared" si="94"/>
        <v>38.05822500142118</v>
      </c>
      <c r="C399" s="7">
        <f t="shared" si="95"/>
        <v>37.58966509765048</v>
      </c>
      <c r="D399" s="7">
        <f t="shared" si="96"/>
        <v>36.19552288623031</v>
      </c>
      <c r="E399" s="7">
        <f t="shared" si="97"/>
        <v>33.910126775298295</v>
      </c>
      <c r="F399" s="7">
        <f t="shared" si="98"/>
        <v>30.789750801900063</v>
      </c>
      <c r="G399" s="7">
        <f t="shared" si="99"/>
        <v>26.911228978434416</v>
      </c>
      <c r="H399" s="7">
        <f t="shared" si="100"/>
        <v>22.370063384270694</v>
      </c>
      <c r="I399" s="7">
        <f t="shared" si="101"/>
        <v>17.278072587601535</v>
      </c>
      <c r="J399" s="7">
        <f t="shared" si="102"/>
        <v>11.760638301189474</v>
      </c>
      <c r="K399" s="7">
        <f t="shared" si="103"/>
        <v>5.953618068480695</v>
      </c>
      <c r="L399" s="7">
        <f t="shared" si="104"/>
        <v>0</v>
      </c>
      <c r="M399" s="6"/>
      <c r="Q399" s="7">
        <f t="shared" si="105"/>
        <v>24.178779938176657</v>
      </c>
      <c r="R399" s="2">
        <f t="shared" si="106"/>
        <v>98.5</v>
      </c>
      <c r="S399" s="4">
        <f t="shared" si="107"/>
        <v>0.024178779938176655</v>
      </c>
    </row>
    <row r="400" spans="1:19" ht="12">
      <c r="A400" s="2">
        <f t="shared" si="108"/>
        <v>355500</v>
      </c>
      <c r="B400" s="7">
        <f t="shared" si="94"/>
        <v>37.72086187070627</v>
      </c>
      <c r="C400" s="7">
        <f t="shared" si="95"/>
        <v>37.25645546689667</v>
      </c>
      <c r="D400" s="7">
        <f t="shared" si="96"/>
        <v>35.87467148240604</v>
      </c>
      <c r="E400" s="7">
        <f t="shared" si="97"/>
        <v>33.60953402481046</v>
      </c>
      <c r="F400" s="7">
        <f t="shared" si="98"/>
        <v>30.516818295875794</v>
      </c>
      <c r="G400" s="7">
        <f t="shared" si="99"/>
        <v>26.67267722098311</v>
      </c>
      <c r="H400" s="7">
        <f t="shared" si="100"/>
        <v>22.171766311368735</v>
      </c>
      <c r="I400" s="7">
        <f t="shared" si="101"/>
        <v>17.12491293129409</v>
      </c>
      <c r="J400" s="7">
        <f t="shared" si="102"/>
        <v>11.656387360522654</v>
      </c>
      <c r="K400" s="7">
        <f t="shared" si="103"/>
        <v>5.900842847602805</v>
      </c>
      <c r="L400" s="7">
        <f t="shared" si="104"/>
        <v>0</v>
      </c>
      <c r="M400" s="6"/>
      <c r="Q400" s="7">
        <f t="shared" si="105"/>
        <v>23.964449687711348</v>
      </c>
      <c r="R400" s="2">
        <f t="shared" si="106"/>
        <v>98.75</v>
      </c>
      <c r="S400" s="4">
        <f t="shared" si="107"/>
        <v>0.02396444968771135</v>
      </c>
    </row>
    <row r="401" spans="1:19" ht="12">
      <c r="A401" s="2">
        <f t="shared" si="108"/>
        <v>356400</v>
      </c>
      <c r="B401" s="7">
        <f t="shared" si="94"/>
        <v>37.386489259963355</v>
      </c>
      <c r="C401" s="7">
        <f t="shared" si="95"/>
        <v>36.9261995378515</v>
      </c>
      <c r="D401" s="7">
        <f t="shared" si="96"/>
        <v>35.55666423208826</v>
      </c>
      <c r="E401" s="7">
        <f t="shared" si="97"/>
        <v>33.31160584712839</v>
      </c>
      <c r="F401" s="7">
        <f t="shared" si="98"/>
        <v>30.246305171330906</v>
      </c>
      <c r="G401" s="7">
        <f t="shared" si="99"/>
        <v>26.4362400804833</v>
      </c>
      <c r="H401" s="7">
        <f t="shared" si="100"/>
        <v>21.97522702200304</v>
      </c>
      <c r="I401" s="7">
        <f t="shared" si="101"/>
        <v>16.973110942643245</v>
      </c>
      <c r="J401" s="7">
        <f t="shared" si="102"/>
        <v>11.553060541349225</v>
      </c>
      <c r="K401" s="7">
        <f t="shared" si="103"/>
        <v>5.848535447116941</v>
      </c>
      <c r="L401" s="7">
        <f t="shared" si="104"/>
        <v>0</v>
      </c>
      <c r="M401" s="6"/>
      <c r="Q401" s="7">
        <f t="shared" si="105"/>
        <v>23.752019345197645</v>
      </c>
      <c r="R401" s="2">
        <f t="shared" si="106"/>
        <v>99</v>
      </c>
      <c r="S401" s="4">
        <f t="shared" si="107"/>
        <v>0.023752019345197644</v>
      </c>
    </row>
    <row r="402" spans="1:19" ht="12">
      <c r="A402" s="2">
        <f t="shared" si="108"/>
        <v>357300</v>
      </c>
      <c r="B402" s="7">
        <f t="shared" si="94"/>
        <v>37.05508066004282</v>
      </c>
      <c r="C402" s="7">
        <f t="shared" si="95"/>
        <v>36.598871127737</v>
      </c>
      <c r="D402" s="7">
        <f t="shared" si="96"/>
        <v>35.241475923577475</v>
      </c>
      <c r="E402" s="7">
        <f t="shared" si="97"/>
        <v>33.01631862242685</v>
      </c>
      <c r="F402" s="7">
        <f t="shared" si="98"/>
        <v>29.978189981912863</v>
      </c>
      <c r="G402" s="7">
        <f t="shared" si="99"/>
        <v>26.201898812135546</v>
      </c>
      <c r="H402" s="7">
        <f t="shared" si="100"/>
        <v>21.78042993448641</v>
      </c>
      <c r="I402" s="7">
        <f t="shared" si="101"/>
        <v>16.822654586746925</v>
      </c>
      <c r="J402" s="7">
        <f t="shared" si="102"/>
        <v>11.45064965189145</v>
      </c>
      <c r="K402" s="7">
        <f t="shared" si="103"/>
        <v>5.796691720078465</v>
      </c>
      <c r="L402" s="7">
        <f t="shared" si="104"/>
        <v>0</v>
      </c>
      <c r="M402" s="6"/>
      <c r="Q402" s="7">
        <f t="shared" si="105"/>
        <v>23.541472069101435</v>
      </c>
      <c r="R402" s="2">
        <f t="shared" si="106"/>
        <v>99.25</v>
      </c>
      <c r="S402" s="4">
        <f t="shared" si="107"/>
        <v>0.023541472069101434</v>
      </c>
    </row>
    <row r="403" spans="1:19" ht="12">
      <c r="A403" s="2">
        <f t="shared" si="108"/>
        <v>358200</v>
      </c>
      <c r="B403" s="7">
        <f t="shared" si="94"/>
        <v>36.726609796782625</v>
      </c>
      <c r="C403" s="7">
        <f t="shared" si="95"/>
        <v>36.27444428586966</v>
      </c>
      <c r="D403" s="7">
        <f t="shared" si="96"/>
        <v>34.92908156866068</v>
      </c>
      <c r="E403" s="7">
        <f t="shared" si="97"/>
        <v>32.72364894025604</v>
      </c>
      <c r="F403" s="7">
        <f t="shared" si="98"/>
        <v>29.712451471378067</v>
      </c>
      <c r="G403" s="7">
        <f t="shared" si="99"/>
        <v>25.96963483730169</v>
      </c>
      <c r="H403" s="7">
        <f t="shared" si="100"/>
        <v>21.587359605253887</v>
      </c>
      <c r="I403" s="7">
        <f t="shared" si="101"/>
        <v>16.67353193538517</v>
      </c>
      <c r="J403" s="7">
        <f t="shared" si="102"/>
        <v>11.349146572986747</v>
      </c>
      <c r="K403" s="7">
        <f t="shared" si="103"/>
        <v>5.745307556302892</v>
      </c>
      <c r="L403" s="7">
        <f t="shared" si="104"/>
        <v>0</v>
      </c>
      <c r="M403" s="6"/>
      <c r="Q403" s="7">
        <f t="shared" si="105"/>
        <v>23.332791167178613</v>
      </c>
      <c r="R403" s="2">
        <f t="shared" si="106"/>
        <v>99.5</v>
      </c>
      <c r="S403" s="4">
        <f t="shared" si="107"/>
        <v>0.023332791167178613</v>
      </c>
    </row>
    <row r="404" spans="1:19" ht="12">
      <c r="A404" s="2">
        <f t="shared" si="108"/>
        <v>359100</v>
      </c>
      <c r="B404" s="7">
        <f t="shared" si="94"/>
        <v>36.40105062892529</v>
      </c>
      <c r="C404" s="7">
        <f t="shared" si="95"/>
        <v>35.9528932916031</v>
      </c>
      <c r="D404" s="7">
        <f t="shared" si="96"/>
        <v>34.61945640063024</v>
      </c>
      <c r="E404" s="7">
        <f t="shared" si="97"/>
        <v>32.433573597685644</v>
      </c>
      <c r="F404" s="7">
        <f t="shared" si="98"/>
        <v>29.449068571906643</v>
      </c>
      <c r="G404" s="7">
        <f t="shared" si="99"/>
        <v>25.739429742031977</v>
      </c>
      <c r="H404" s="7">
        <f t="shared" si="100"/>
        <v>21.39600072763836</v>
      </c>
      <c r="I404" s="7">
        <f t="shared" si="101"/>
        <v>16.525731166074475</v>
      </c>
      <c r="J404" s="7">
        <f t="shared" si="102"/>
        <v>11.248543257443991</v>
      </c>
      <c r="K404" s="7">
        <f t="shared" si="103"/>
        <v>5.694378882040039</v>
      </c>
      <c r="L404" s="7">
        <f t="shared" si="104"/>
        <v>0</v>
      </c>
      <c r="M404" s="6"/>
      <c r="Q404" s="7">
        <f t="shared" si="105"/>
        <v>23.12596009515171</v>
      </c>
      <c r="R404" s="2">
        <f t="shared" si="106"/>
        <v>99.75</v>
      </c>
      <c r="S404" s="4">
        <f t="shared" si="107"/>
        <v>0.02312596009515171</v>
      </c>
    </row>
    <row r="405" spans="1:19" ht="12">
      <c r="A405" s="2">
        <f t="shared" si="108"/>
        <v>360000</v>
      </c>
      <c r="B405" s="7">
        <f t="shared" si="94"/>
        <v>36.078377346053315</v>
      </c>
      <c r="C405" s="7">
        <f t="shared" si="95"/>
        <v>35.63419265228886</v>
      </c>
      <c r="D405" s="7">
        <f t="shared" si="96"/>
        <v>34.312575872320416</v>
      </c>
      <c r="E405" s="7">
        <f t="shared" si="97"/>
        <v>32.14606959746526</v>
      </c>
      <c r="F405" s="7">
        <f t="shared" si="98"/>
        <v>29.1880204024322</v>
      </c>
      <c r="G405" s="7">
        <f t="shared" si="99"/>
        <v>25.511265275605155</v>
      </c>
      <c r="H405" s="7">
        <f t="shared" si="100"/>
        <v>21.206338130657063</v>
      </c>
      <c r="I405" s="7">
        <f t="shared" si="101"/>
        <v>16.3792405611305</v>
      </c>
      <c r="J405" s="7">
        <f t="shared" si="102"/>
        <v>11.148831729405543</v>
      </c>
      <c r="K405" s="7">
        <f t="shared" si="103"/>
        <v>5.643901659651048</v>
      </c>
      <c r="L405" s="7">
        <f t="shared" si="104"/>
        <v>0</v>
      </c>
      <c r="M405" s="6"/>
      <c r="Q405" s="7">
        <f t="shared" si="105"/>
        <v>22.920962455398268</v>
      </c>
      <c r="R405" s="2">
        <f t="shared" si="106"/>
        <v>100</v>
      </c>
      <c r="S405" s="4">
        <f t="shared" si="107"/>
        <v>0.022920962455398267</v>
      </c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2011-05-06T01:23:57Z</dcterms:modified>
  <cp:category/>
  <cp:version/>
  <cp:contentType/>
  <cp:contentStatus/>
</cp:coreProperties>
</file>