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6" yWindow="228" windowWidth="21360" windowHeight="12012" activeTab="0"/>
  </bookViews>
  <sheets>
    <sheet name="例題2.21 缶ビールの冷却－LDFモデルによる解法ー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itolab15</author>
  </authors>
  <commentList>
    <comment ref="B5" authorId="0">
      <text>
        <r>
          <rPr>
            <sz val="10"/>
            <rFont val="ＭＳ Ｐゴシック"/>
            <family val="3"/>
          </rPr>
          <t>=(8*G2/G3^2)*(G7-B3)</t>
        </r>
      </text>
    </comment>
    <comment ref="G7" authorId="0">
      <text>
        <r>
          <rPr>
            <sz val="10"/>
            <rFont val="ＭＳ Ｐゴシック"/>
            <family val="3"/>
          </rPr>
          <t>=((G3*G4/4/G5)*G6+B3)/((G3*G4/4/G5)+1)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<sst xmlns="http://schemas.openxmlformats.org/spreadsheetml/2006/main" count="25" uniqueCount="25">
  <si>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微分方程式数</t>
  </si>
  <si>
    <t>定数</t>
  </si>
  <si>
    <t>微分方程式→</t>
  </si>
  <si>
    <t>計算結果</t>
  </si>
  <si>
    <t>連立常微分方程式解法シートRunge-Kutta-Fehlberg法版</t>
  </si>
  <si>
    <t>区間分割数</t>
  </si>
  <si>
    <t>VBAプログラムはゴッドフット企画による</t>
  </si>
  <si>
    <t>t=</t>
  </si>
  <si>
    <t>積分区間t=[0,</t>
  </si>
  <si>
    <t>t]</t>
  </si>
  <si>
    <t>R=</t>
  </si>
  <si>
    <t>t[s]</t>
  </si>
  <si>
    <t>t[h]</t>
  </si>
  <si>
    <t>t[h]</t>
  </si>
  <si>
    <t>球</t>
  </si>
  <si>
    <t>α=</t>
  </si>
  <si>
    <t>T~=</t>
  </si>
  <si>
    <t>T~'=</t>
  </si>
  <si>
    <t>T~</t>
  </si>
  <si>
    <t>h=</t>
  </si>
  <si>
    <t>λ=</t>
  </si>
  <si>
    <t>T∞</t>
  </si>
  <si>
    <t>Ts</t>
  </si>
  <si>
    <t>缶ビール冷却数値計算</t>
  </si>
  <si>
    <t>T~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</si>
</sst>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43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ＭＳ Ｐゴシック"/>
      <family val="3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sz val="11"/>
      <color indexed="8"/>
      <name val="ＭＳ Ｐゴシック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6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3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82" fontId="3" fillId="0" borderId="13" xfId="61" applyNumberFormat="1" applyFont="1" applyBorder="1">
      <alignment/>
      <protection/>
    </xf>
    <xf numFmtId="11" fontId="3" fillId="0" borderId="0" xfId="61" applyNumberFormat="1" applyFont="1">
      <alignment/>
      <protection/>
    </xf>
    <xf numFmtId="188" fontId="3" fillId="0" borderId="13" xfId="61" applyNumberFormat="1" applyFont="1" applyBorder="1">
      <alignment/>
      <protection/>
    </xf>
    <xf numFmtId="188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1" fontId="3" fillId="0" borderId="0" xfId="61" applyNumberFormat="1" applyFont="1">
      <alignment/>
      <protection/>
    </xf>
    <xf numFmtId="178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77" fontId="3" fillId="0" borderId="16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"/>
          <c:w val="0.90425"/>
          <c:h val="0.91825"/>
        </c:manualLayout>
      </c:layout>
      <c:scatterChart>
        <c:scatterStyle val="smooth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'例題2.21 缶ビールの冷却－LDFモデルによる解法ー'!$H$12:$H$32</c:f>
              <c:numCache/>
            </c:numRef>
          </c:xVal>
          <c:yVal>
            <c:numRef>
              <c:f>'例題2.21 缶ビールの冷却－LDFモデルによる解法ー'!$B$12:$B$32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'例題2.21 缶ビールの冷却－LDFモデルによる解法ー'!$N$12:$N$23</c:f>
              <c:numCache/>
            </c:numRef>
          </c:xVal>
          <c:yVal>
            <c:numRef>
              <c:f>'例題2.21 缶ビールの冷却－LDFモデルによる解法ー'!$O$12:$O$23</c:f>
              <c:numCache/>
            </c:numRef>
          </c:yVal>
          <c:smooth val="1"/>
        </c:ser>
        <c:axId val="3798062"/>
        <c:axId val="49374807"/>
      </c:scatterChart>
      <c:valAx>
        <c:axId val="379806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[h]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374807"/>
        <c:crosses val="autoZero"/>
        <c:crossBetween val="midCat"/>
        <c:dispUnits/>
        <c:majorUnit val="2"/>
        <c:minorUnit val="1"/>
      </c:valAx>
      <c:valAx>
        <c:axId val="493748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平均温度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T~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98062"/>
        <c:crosses val="autoZero"/>
        <c:crossBetween val="midCat"/>
        <c:dispUnits/>
        <c:majorUnit val="10"/>
        <c:minorUnit val="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0.46225</cdr:y>
    </cdr:from>
    <cdr:to>
      <cdr:x>0.90875</cdr:x>
      <cdr:y>0.545</cdr:y>
    </cdr:to>
    <cdr:sp>
      <cdr:nvSpPr>
        <cdr:cNvPr id="1" name="Text Box 3074"/>
        <cdr:cNvSpPr txBox="1">
          <a:spLocks noChangeArrowheads="1"/>
        </cdr:cNvSpPr>
      </cdr:nvSpPr>
      <cdr:spPr>
        <a:xfrm>
          <a:off x="2305050" y="117157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数値計算</a:t>
          </a:r>
        </a:p>
      </cdr:txBody>
    </cdr:sp>
  </cdr:relSizeAnchor>
  <cdr:relSizeAnchor xmlns:cdr="http://schemas.openxmlformats.org/drawingml/2006/chartDrawing">
    <cdr:from>
      <cdr:x>0.71675</cdr:x>
      <cdr:y>0.55125</cdr:y>
    </cdr:from>
    <cdr:to>
      <cdr:x>0.738</cdr:x>
      <cdr:y>0.659</cdr:y>
    </cdr:to>
    <cdr:sp>
      <cdr:nvSpPr>
        <cdr:cNvPr id="2" name="Line 3078"/>
        <cdr:cNvSpPr>
          <a:spLocks/>
        </cdr:cNvSpPr>
      </cdr:nvSpPr>
      <cdr:spPr>
        <a:xfrm>
          <a:off x="2390775" y="1400175"/>
          <a:ext cx="66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0.5985</cdr:x>
      <cdr:y>0.68</cdr:y>
    </cdr:from>
    <cdr:to>
      <cdr:x>0.741</cdr:x>
      <cdr:y>0.73725</cdr:y>
    </cdr:to>
    <cdr:sp>
      <cdr:nvSpPr>
        <cdr:cNvPr id="3" name="Line 3079"/>
        <cdr:cNvSpPr>
          <a:spLocks/>
        </cdr:cNvSpPr>
      </cdr:nvSpPr>
      <cdr:spPr>
        <a:xfrm flipH="1">
          <a:off x="2000250" y="1724025"/>
          <a:ext cx="476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0.361</cdr:x>
      <cdr:y>0.704</cdr:y>
    </cdr:from>
    <cdr:to>
      <cdr:x>0.6085</cdr:x>
      <cdr:y>0.787</cdr:y>
    </cdr:to>
    <cdr:sp>
      <cdr:nvSpPr>
        <cdr:cNvPr id="4" name="Text Box 3075"/>
        <cdr:cNvSpPr txBox="1">
          <a:spLocks noChangeArrowheads="1"/>
        </cdr:cNvSpPr>
      </cdr:nvSpPr>
      <cdr:spPr>
        <a:xfrm>
          <a:off x="1200150" y="1781175"/>
          <a:ext cx="828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LDF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9</xdr:row>
      <xdr:rowOff>0</xdr:rowOff>
    </xdr:from>
    <xdr:to>
      <xdr:col>14</xdr:col>
      <xdr:colOff>95250</xdr:colOff>
      <xdr:row>25</xdr:row>
      <xdr:rowOff>85725</xdr:rowOff>
    </xdr:to>
    <xdr:graphicFrame>
      <xdr:nvGraphicFramePr>
        <xdr:cNvPr id="1" name="グラフ 20"/>
        <xdr:cNvGraphicFramePr/>
      </xdr:nvGraphicFramePr>
      <xdr:xfrm>
        <a:off x="4552950" y="1419225"/>
        <a:ext cx="33432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73"/>
  <sheetViews>
    <sheetView tabSelected="1" zoomScalePageLayoutView="0" workbookViewId="0" topLeftCell="A1">
      <selection activeCell="H4" sqref="H4"/>
    </sheetView>
  </sheetViews>
  <sheetFormatPr defaultColWidth="12" defaultRowHeight="10.5"/>
  <cols>
    <col min="1" max="1" width="12.5" style="3" customWidth="1"/>
    <col min="2" max="2" width="7.33203125" style="1" customWidth="1"/>
    <col min="3" max="3" width="8.83203125" style="1" customWidth="1"/>
    <col min="4" max="4" width="2.33203125" style="1" customWidth="1"/>
    <col min="5" max="5" width="4.16015625" style="1" customWidth="1"/>
    <col min="6" max="6" width="5.5" style="1" customWidth="1"/>
    <col min="7" max="7" width="11.83203125" style="1" customWidth="1"/>
    <col min="8" max="14" width="12" style="1" customWidth="1"/>
    <col min="15" max="15" width="12.83203125" style="1" bestFit="1" customWidth="1"/>
    <col min="16" max="16384" width="12" style="1" customWidth="1"/>
  </cols>
  <sheetData>
    <row r="1" spans="1:9" ht="12.75" thickBot="1">
      <c r="A1" s="3" t="s">
        <v>0</v>
      </c>
      <c r="B1" s="10">
        <v>1</v>
      </c>
      <c r="F1" s="1" t="s">
        <v>1</v>
      </c>
      <c r="I1" s="1" t="s">
        <v>4</v>
      </c>
    </row>
    <row r="2" spans="1:9" ht="12">
      <c r="A2" s="3" t="s">
        <v>7</v>
      </c>
      <c r="B2" s="1" t="s">
        <v>16</v>
      </c>
      <c r="F2" s="1" t="s">
        <v>15</v>
      </c>
      <c r="G2" s="23">
        <v>1.43E-07</v>
      </c>
      <c r="I2" s="26" t="s">
        <v>6</v>
      </c>
    </row>
    <row r="3" spans="1:7" ht="12">
      <c r="A3" s="3">
        <v>35100</v>
      </c>
      <c r="B3" s="1">
        <v>3.3346977498447097</v>
      </c>
      <c r="C3" s="1">
        <v>0.0004317828407654315</v>
      </c>
      <c r="F3" s="12" t="s">
        <v>10</v>
      </c>
      <c r="G3" s="14">
        <v>0.033</v>
      </c>
    </row>
    <row r="4" spans="2:7" ht="12.75" thickBot="1">
      <c r="B4" s="16" t="s">
        <v>17</v>
      </c>
      <c r="C4" s="16"/>
      <c r="D4" s="16"/>
      <c r="E4" s="16"/>
      <c r="F4" s="12" t="s">
        <v>19</v>
      </c>
      <c r="G4" s="14">
        <v>4.6</v>
      </c>
    </row>
    <row r="5" spans="1:7" ht="12.75" thickBot="1">
      <c r="A5" s="3" t="s">
        <v>2</v>
      </c>
      <c r="B5" s="13">
        <f>(8*G2/G3^2)*(G7-B3)</f>
        <v>-0.00020871855503123082</v>
      </c>
      <c r="C5" s="15"/>
      <c r="D5" s="8"/>
      <c r="E5" s="9"/>
      <c r="F5" s="12" t="s">
        <v>20</v>
      </c>
      <c r="G5" s="14">
        <v>0.599</v>
      </c>
    </row>
    <row r="6" spans="6:7" ht="12.75" thickBot="1">
      <c r="F6" s="12" t="s">
        <v>21</v>
      </c>
      <c r="G6" s="2">
        <v>0</v>
      </c>
    </row>
    <row r="7" spans="1:7" ht="12">
      <c r="A7" s="3" t="s">
        <v>8</v>
      </c>
      <c r="B7" s="5">
        <v>0</v>
      </c>
      <c r="F7" s="12" t="s">
        <v>22</v>
      </c>
      <c r="G7" s="2">
        <f>((G3*G4/4/G5)*G6+B3)/((G3*G4/4/G5)+1)</f>
        <v>3.136013740728442</v>
      </c>
    </row>
    <row r="8" spans="1:7" ht="12">
      <c r="A8" s="4" t="s">
        <v>9</v>
      </c>
      <c r="B8" s="6">
        <v>36000</v>
      </c>
      <c r="F8" s="12"/>
      <c r="G8" s="17"/>
    </row>
    <row r="9" spans="1:14" ht="12.75" thickBot="1">
      <c r="A9" s="3" t="s">
        <v>5</v>
      </c>
      <c r="B9" s="7">
        <v>20</v>
      </c>
      <c r="F9" s="12"/>
      <c r="N9" s="1" t="s">
        <v>23</v>
      </c>
    </row>
    <row r="10" spans="1:14" ht="12">
      <c r="A10" s="3" t="s">
        <v>3</v>
      </c>
      <c r="F10" s="12"/>
      <c r="N10" s="1" t="s">
        <v>14</v>
      </c>
    </row>
    <row r="11" spans="1:15" ht="12.75" thickBot="1">
      <c r="A11" s="3" t="s">
        <v>11</v>
      </c>
      <c r="B11" s="19" t="s">
        <v>18</v>
      </c>
      <c r="C11" s="19"/>
      <c r="D11" s="19"/>
      <c r="F11" s="12"/>
      <c r="H11" s="19" t="s">
        <v>13</v>
      </c>
      <c r="N11" s="1" t="s">
        <v>12</v>
      </c>
      <c r="O11" s="1" t="s">
        <v>24</v>
      </c>
    </row>
    <row r="12" spans="1:15" ht="12.75" thickBot="1">
      <c r="A12" s="27">
        <v>0</v>
      </c>
      <c r="B12" s="30">
        <v>30</v>
      </c>
      <c r="C12" s="24"/>
      <c r="D12" s="22"/>
      <c r="F12" s="12"/>
      <c r="G12" s="17"/>
      <c r="H12" s="28">
        <f aca="true" t="shared" si="0" ref="H12:H32">A12/3600</f>
        <v>0</v>
      </c>
      <c r="M12"/>
      <c r="N12" s="29">
        <v>0</v>
      </c>
      <c r="O12" s="2">
        <v>30</v>
      </c>
    </row>
    <row r="13" spans="1:15" ht="12">
      <c r="A13" s="27">
        <v>1800</v>
      </c>
      <c r="B13" s="2">
        <v>26.803579662703044</v>
      </c>
      <c r="C13" s="25"/>
      <c r="D13" s="21"/>
      <c r="F13" s="20"/>
      <c r="G13" s="17"/>
      <c r="H13" s="28">
        <f t="shared" si="0"/>
        <v>0.5</v>
      </c>
      <c r="N13" s="29">
        <v>1</v>
      </c>
      <c r="O13" s="2">
        <v>23.5</v>
      </c>
    </row>
    <row r="14" spans="1:15" ht="12">
      <c r="A14" s="27">
        <v>3600</v>
      </c>
      <c r="B14" s="2">
        <v>23.947729424495606</v>
      </c>
      <c r="C14" s="25"/>
      <c r="D14" s="21"/>
      <c r="F14" s="20"/>
      <c r="G14" s="17"/>
      <c r="H14" s="28">
        <f t="shared" si="0"/>
        <v>1</v>
      </c>
      <c r="N14" s="29">
        <v>2</v>
      </c>
      <c r="O14" s="2">
        <v>18.7</v>
      </c>
    </row>
    <row r="15" spans="1:15" ht="12">
      <c r="A15" s="27">
        <v>5400</v>
      </c>
      <c r="B15" s="2">
        <v>21.396162445677522</v>
      </c>
      <c r="C15" s="25"/>
      <c r="D15" s="21"/>
      <c r="F15" s="20"/>
      <c r="G15" s="17"/>
      <c r="H15" s="28">
        <f t="shared" si="0"/>
        <v>1.5</v>
      </c>
      <c r="N15" s="29">
        <v>3</v>
      </c>
      <c r="O15" s="2">
        <v>15</v>
      </c>
    </row>
    <row r="16" spans="1:15" ht="12">
      <c r="A16" s="27">
        <v>7200</v>
      </c>
      <c r="B16" s="2">
        <v>19.11645815296175</v>
      </c>
      <c r="C16" s="25"/>
      <c r="D16" s="21"/>
      <c r="F16" s="20"/>
      <c r="G16" s="17"/>
      <c r="H16" s="28">
        <f t="shared" si="0"/>
        <v>2</v>
      </c>
      <c r="N16" s="29">
        <v>4</v>
      </c>
      <c r="O16" s="2">
        <v>12.2</v>
      </c>
    </row>
    <row r="17" spans="1:15" ht="12">
      <c r="A17" s="27">
        <v>9000</v>
      </c>
      <c r="B17" s="2">
        <v>17.07965029905465</v>
      </c>
      <c r="C17" s="25"/>
      <c r="D17" s="21"/>
      <c r="F17" s="20"/>
      <c r="G17" s="17"/>
      <c r="H17" s="28">
        <f t="shared" si="0"/>
        <v>2.5</v>
      </c>
      <c r="N17" s="29">
        <v>5</v>
      </c>
      <c r="O17" s="2">
        <v>10</v>
      </c>
    </row>
    <row r="18" spans="1:15" ht="12">
      <c r="A18" s="27">
        <v>10800</v>
      </c>
      <c r="B18" s="2">
        <v>15.259858913394039</v>
      </c>
      <c r="C18" s="25"/>
      <c r="D18" s="21"/>
      <c r="F18" s="20"/>
      <c r="G18" s="17"/>
      <c r="H18" s="28">
        <f t="shared" si="0"/>
        <v>3</v>
      </c>
      <c r="N18" s="29">
        <v>6</v>
      </c>
      <c r="O18" s="2">
        <v>8.3</v>
      </c>
    </row>
    <row r="19" spans="1:15" ht="12">
      <c r="A19" s="27">
        <v>12600</v>
      </c>
      <c r="B19" s="2">
        <v>13.633961467558875</v>
      </c>
      <c r="C19" s="25"/>
      <c r="D19" s="21"/>
      <c r="F19" s="2"/>
      <c r="G19" s="17"/>
      <c r="H19" s="28">
        <f t="shared" si="0"/>
        <v>3.5</v>
      </c>
      <c r="N19" s="29">
        <v>7</v>
      </c>
      <c r="O19" s="2">
        <v>6.9</v>
      </c>
    </row>
    <row r="20" spans="1:15" ht="12">
      <c r="A20" s="27">
        <v>14400</v>
      </c>
      <c r="B20" s="2">
        <v>12.181299077131264</v>
      </c>
      <c r="C20" s="25"/>
      <c r="D20" s="21"/>
      <c r="F20" s="2"/>
      <c r="G20" s="17"/>
      <c r="H20" s="28">
        <f t="shared" si="0"/>
        <v>4</v>
      </c>
      <c r="N20" s="29">
        <v>8</v>
      </c>
      <c r="O20" s="2">
        <v>5.8</v>
      </c>
    </row>
    <row r="21" spans="1:15" ht="12">
      <c r="A21" s="27">
        <v>16200</v>
      </c>
      <c r="B21" s="2">
        <v>10.883414006969963</v>
      </c>
      <c r="C21" s="25"/>
      <c r="D21" s="21"/>
      <c r="F21" s="2"/>
      <c r="G21" s="17"/>
      <c r="H21" s="28">
        <f t="shared" si="0"/>
        <v>4.5</v>
      </c>
      <c r="N21" s="29">
        <v>9</v>
      </c>
      <c r="O21" s="2">
        <v>4.9</v>
      </c>
    </row>
    <row r="22" spans="1:15" ht="12">
      <c r="A22" s="27">
        <v>18000</v>
      </c>
      <c r="B22" s="2">
        <v>9.723815144599918</v>
      </c>
      <c r="C22" s="25"/>
      <c r="D22" s="21"/>
      <c r="F22" s="2"/>
      <c r="G22" s="17"/>
      <c r="H22" s="28">
        <f t="shared" si="0"/>
        <v>5</v>
      </c>
      <c r="N22" s="29">
        <v>10</v>
      </c>
      <c r="O22" s="2">
        <v>4.2</v>
      </c>
    </row>
    <row r="23" spans="1:15" ht="12">
      <c r="A23" s="27">
        <v>19800</v>
      </c>
      <c r="B23" s="2">
        <v>8.687768461789409</v>
      </c>
      <c r="C23" s="25"/>
      <c r="D23" s="21"/>
      <c r="F23" s="2"/>
      <c r="G23" s="17"/>
      <c r="H23" s="28">
        <f t="shared" si="0"/>
        <v>5.5</v>
      </c>
      <c r="N23" s="29"/>
      <c r="O23" s="25"/>
    </row>
    <row r="24" spans="1:15" ht="12">
      <c r="A24" s="27">
        <v>21600</v>
      </c>
      <c r="B24" s="2">
        <v>7.762109801889717</v>
      </c>
      <c r="C24" s="25"/>
      <c r="D24" s="21"/>
      <c r="F24" s="2"/>
      <c r="G24" s="17"/>
      <c r="H24" s="28">
        <f t="shared" si="0"/>
        <v>6</v>
      </c>
      <c r="N24" s="29"/>
      <c r="O24" s="25"/>
    </row>
    <row r="25" spans="1:15" ht="12">
      <c r="A25" s="27">
        <v>23400</v>
      </c>
      <c r="B25" s="2">
        <v>6.935077614186639</v>
      </c>
      <c r="C25" s="25"/>
      <c r="D25" s="21"/>
      <c r="F25" s="2"/>
      <c r="G25" s="17"/>
      <c r="H25" s="28">
        <f t="shared" si="0"/>
        <v>6.5</v>
      </c>
      <c r="N25" s="29"/>
      <c r="O25" s="25"/>
    </row>
    <row r="26" spans="1:15" ht="12">
      <c r="A26" s="27">
        <v>25200</v>
      </c>
      <c r="B26" s="2">
        <v>6.1961635099626715</v>
      </c>
      <c r="C26" s="25"/>
      <c r="D26" s="21"/>
      <c r="F26" s="2"/>
      <c r="G26" s="17"/>
      <c r="H26" s="28">
        <f t="shared" si="0"/>
        <v>7</v>
      </c>
      <c r="N26" s="29"/>
      <c r="O26" s="25"/>
    </row>
    <row r="27" spans="1:15" ht="12">
      <c r="A27" s="27">
        <v>27000</v>
      </c>
      <c r="B27" s="2">
        <v>5.535978741413939</v>
      </c>
      <c r="C27" s="25"/>
      <c r="D27" s="21"/>
      <c r="F27" s="2"/>
      <c r="G27" s="17"/>
      <c r="H27" s="28">
        <f t="shared" si="0"/>
        <v>7.5</v>
      </c>
      <c r="N27" s="29"/>
      <c r="O27" s="25"/>
    </row>
    <row r="28" spans="1:15" ht="12">
      <c r="A28" s="27">
        <v>28800</v>
      </c>
      <c r="B28" s="2">
        <v>4.9461349068839695</v>
      </c>
      <c r="C28" s="25"/>
      <c r="D28" s="21"/>
      <c r="F28" s="2"/>
      <c r="G28" s="17"/>
      <c r="H28" s="28">
        <f t="shared" si="0"/>
        <v>8</v>
      </c>
      <c r="N28" s="29"/>
      <c r="O28" s="25"/>
    </row>
    <row r="29" spans="1:15" ht="12">
      <c r="A29" s="27">
        <v>30600</v>
      </c>
      <c r="B29" s="2">
        <v>4.419137366638027</v>
      </c>
      <c r="C29" s="25"/>
      <c r="D29" s="21"/>
      <c r="F29" s="2"/>
      <c r="G29" s="17"/>
      <c r="H29" s="28">
        <f t="shared" si="0"/>
        <v>8.5</v>
      </c>
      <c r="N29" s="29"/>
      <c r="O29" s="25"/>
    </row>
    <row r="30" spans="1:15" ht="12">
      <c r="A30" s="27">
        <v>32400</v>
      </c>
      <c r="B30" s="2">
        <v>3.9482900149036704</v>
      </c>
      <c r="C30" s="25"/>
      <c r="D30" s="21"/>
      <c r="F30" s="2"/>
      <c r="G30" s="17"/>
      <c r="H30" s="28">
        <f t="shared" si="0"/>
        <v>9</v>
      </c>
      <c r="N30" s="29"/>
      <c r="O30" s="25"/>
    </row>
    <row r="31" spans="1:15" ht="12">
      <c r="A31" s="27">
        <v>34200</v>
      </c>
      <c r="B31" s="2">
        <v>3.5276101981975168</v>
      </c>
      <c r="C31" s="25"/>
      <c r="D31" s="21"/>
      <c r="F31" s="14"/>
      <c r="G31" s="17"/>
      <c r="H31" s="28">
        <f t="shared" si="0"/>
        <v>9.5</v>
      </c>
      <c r="N31" s="29"/>
      <c r="O31" s="25"/>
    </row>
    <row r="32" spans="1:15" ht="12">
      <c r="A32" s="27">
        <v>36000</v>
      </c>
      <c r="B32" s="2">
        <v>3.1517526988783606</v>
      </c>
      <c r="C32" s="25"/>
      <c r="D32" s="21"/>
      <c r="F32" s="2"/>
      <c r="G32" s="17"/>
      <c r="H32" s="28">
        <f t="shared" si="0"/>
        <v>10</v>
      </c>
      <c r="N32" s="29"/>
      <c r="O32" s="25"/>
    </row>
    <row r="33" spans="1:7" ht="12">
      <c r="A33" s="27"/>
      <c r="B33" s="25"/>
      <c r="C33" s="25"/>
      <c r="D33" s="21"/>
      <c r="E33" s="29"/>
      <c r="F33" s="2"/>
      <c r="G33" s="17"/>
    </row>
    <row r="34" spans="2:7" ht="12">
      <c r="B34" s="25"/>
      <c r="C34" s="25"/>
      <c r="D34" s="21"/>
      <c r="E34" s="29"/>
      <c r="G34" s="17"/>
    </row>
    <row r="35" spans="2:7" ht="12">
      <c r="B35" s="25"/>
      <c r="C35" s="25"/>
      <c r="D35" s="21"/>
      <c r="E35" s="29"/>
      <c r="G35" s="17"/>
    </row>
    <row r="36" spans="2:7" ht="12">
      <c r="B36" s="25"/>
      <c r="C36" s="25"/>
      <c r="D36" s="21"/>
      <c r="E36" s="29"/>
      <c r="G36" s="17"/>
    </row>
    <row r="37" spans="2:7" ht="12">
      <c r="B37" s="25"/>
      <c r="C37" s="25"/>
      <c r="D37" s="21"/>
      <c r="E37" s="29"/>
      <c r="G37" s="17"/>
    </row>
    <row r="38" spans="2:7" ht="12">
      <c r="B38" s="25"/>
      <c r="C38" s="25"/>
      <c r="D38" s="21"/>
      <c r="E38" s="29"/>
      <c r="G38" s="17"/>
    </row>
    <row r="39" spans="2:7" ht="12">
      <c r="B39" s="25"/>
      <c r="C39" s="25"/>
      <c r="D39" s="21"/>
      <c r="E39" s="29"/>
      <c r="G39" s="17"/>
    </row>
    <row r="40" spans="2:7" ht="12">
      <c r="B40" s="25"/>
      <c r="C40" s="25"/>
      <c r="D40" s="21"/>
      <c r="E40" s="29"/>
      <c r="G40" s="17"/>
    </row>
    <row r="41" spans="2:7" ht="12">
      <c r="B41" s="25"/>
      <c r="C41" s="25"/>
      <c r="D41" s="21"/>
      <c r="E41" s="29"/>
      <c r="G41" s="17"/>
    </row>
    <row r="42" spans="2:7" ht="12">
      <c r="B42" s="25"/>
      <c r="C42" s="25"/>
      <c r="D42" s="21"/>
      <c r="E42" s="29"/>
      <c r="G42" s="17"/>
    </row>
    <row r="43" spans="2:7" ht="12">
      <c r="B43" s="25"/>
      <c r="C43" s="25"/>
      <c r="D43" s="21"/>
      <c r="E43" s="29"/>
      <c r="G43" s="17"/>
    </row>
    <row r="44" spans="2:7" ht="12">
      <c r="B44" s="25"/>
      <c r="C44" s="25"/>
      <c r="D44" s="21"/>
      <c r="E44" s="11"/>
      <c r="G44" s="17"/>
    </row>
    <row r="45" spans="2:7" ht="12">
      <c r="B45" s="25"/>
      <c r="C45" s="25"/>
      <c r="D45" s="21"/>
      <c r="E45" s="11"/>
      <c r="G45" s="17"/>
    </row>
    <row r="46" spans="2:7" ht="12">
      <c r="B46" s="25"/>
      <c r="C46" s="25"/>
      <c r="D46" s="21"/>
      <c r="E46" s="11"/>
      <c r="G46" s="17"/>
    </row>
    <row r="47" spans="2:7" ht="12">
      <c r="B47" s="25"/>
      <c r="C47" s="25"/>
      <c r="D47" s="21"/>
      <c r="E47" s="11"/>
      <c r="G47" s="17"/>
    </row>
    <row r="48" spans="2:7" ht="12">
      <c r="B48" s="25"/>
      <c r="C48" s="25"/>
      <c r="D48" s="21"/>
      <c r="E48" s="11"/>
      <c r="G48" s="17"/>
    </row>
    <row r="49" spans="2:9" ht="12">
      <c r="B49" s="25"/>
      <c r="C49" s="25"/>
      <c r="D49" s="21"/>
      <c r="E49" s="11"/>
      <c r="G49" s="17"/>
      <c r="I49" s="25"/>
    </row>
    <row r="50" spans="2:7" ht="12">
      <c r="B50" s="25"/>
      <c r="C50" s="25"/>
      <c r="D50" s="21"/>
      <c r="E50" s="11"/>
      <c r="G50" s="17"/>
    </row>
    <row r="51" spans="2:7" ht="12">
      <c r="B51" s="25"/>
      <c r="C51" s="25"/>
      <c r="D51" s="21"/>
      <c r="E51" s="11"/>
      <c r="G51" s="17"/>
    </row>
    <row r="52" spans="2:7" ht="12">
      <c r="B52" s="25"/>
      <c r="C52" s="25"/>
      <c r="D52" s="21"/>
      <c r="E52" s="11"/>
      <c r="G52" s="17"/>
    </row>
    <row r="53" spans="2:7" ht="12">
      <c r="B53" s="25"/>
      <c r="C53" s="25"/>
      <c r="D53" s="21"/>
      <c r="E53" s="11"/>
      <c r="G53" s="17"/>
    </row>
    <row r="54" spans="2:7" ht="12">
      <c r="B54" s="25"/>
      <c r="C54" s="25"/>
      <c r="D54" s="21"/>
      <c r="E54" s="11"/>
      <c r="G54" s="17"/>
    </row>
    <row r="55" spans="2:7" ht="12">
      <c r="B55" s="25"/>
      <c r="C55" s="25"/>
      <c r="D55" s="21"/>
      <c r="E55" s="11"/>
      <c r="G55" s="17"/>
    </row>
    <row r="56" spans="2:7" ht="12">
      <c r="B56" s="25"/>
      <c r="C56" s="25"/>
      <c r="D56" s="21"/>
      <c r="E56" s="11"/>
      <c r="G56" s="17"/>
    </row>
    <row r="57" spans="2:7" ht="12">
      <c r="B57" s="25"/>
      <c r="C57" s="25"/>
      <c r="D57" s="21"/>
      <c r="E57" s="11"/>
      <c r="G57" s="17"/>
    </row>
    <row r="58" spans="2:7" ht="12">
      <c r="B58" s="18"/>
      <c r="C58" s="18"/>
      <c r="D58" s="21"/>
      <c r="E58" s="11"/>
      <c r="G58" s="17"/>
    </row>
    <row r="59" spans="2:7" ht="12">
      <c r="B59" s="21"/>
      <c r="C59" s="21"/>
      <c r="D59" s="21"/>
      <c r="E59" s="11"/>
      <c r="G59" s="17"/>
    </row>
    <row r="60" spans="1:5" ht="12">
      <c r="A60" s="14"/>
      <c r="B60" s="21"/>
      <c r="C60" s="21"/>
      <c r="D60" s="21"/>
      <c r="E60" s="11"/>
    </row>
    <row r="61" spans="1:5" ht="12">
      <c r="A61" s="14"/>
      <c r="B61" s="21"/>
      <c r="C61" s="21"/>
      <c r="D61" s="21"/>
      <c r="E61" s="11"/>
    </row>
    <row r="62" spans="1:5" ht="12">
      <c r="A62" s="14"/>
      <c r="B62" s="21"/>
      <c r="C62" s="21"/>
      <c r="D62" s="21"/>
      <c r="E62" s="11"/>
    </row>
    <row r="63" spans="1:4" ht="12">
      <c r="A63" s="14"/>
      <c r="B63" s="21"/>
      <c r="C63" s="21"/>
      <c r="D63" s="21"/>
    </row>
    <row r="64" spans="1:4" ht="12">
      <c r="A64" s="14"/>
      <c r="B64" s="21"/>
      <c r="C64" s="21"/>
      <c r="D64" s="21"/>
    </row>
    <row r="65" spans="1:4" ht="12">
      <c r="A65" s="14"/>
      <c r="B65" s="21"/>
      <c r="C65" s="21"/>
      <c r="D65" s="21"/>
    </row>
    <row r="66" spans="1:4" ht="12">
      <c r="A66" s="14"/>
      <c r="B66" s="21"/>
      <c r="C66" s="21"/>
      <c r="D66" s="21"/>
    </row>
    <row r="67" spans="1:4" ht="12">
      <c r="A67" s="14"/>
      <c r="B67" s="21"/>
      <c r="C67" s="21"/>
      <c r="D67" s="21"/>
    </row>
    <row r="68" spans="1:4" ht="12">
      <c r="A68" s="14"/>
      <c r="B68" s="21"/>
      <c r="C68" s="21"/>
      <c r="D68" s="21"/>
    </row>
    <row r="69" spans="1:4" ht="12">
      <c r="A69" s="14"/>
      <c r="B69" s="21"/>
      <c r="C69" s="21"/>
      <c r="D69" s="21"/>
    </row>
    <row r="70" spans="1:4" ht="12">
      <c r="A70" s="14"/>
      <c r="B70" s="21"/>
      <c r="C70" s="21"/>
      <c r="D70" s="21"/>
    </row>
    <row r="71" spans="1:4" ht="12">
      <c r="A71" s="14"/>
      <c r="B71" s="21"/>
      <c r="C71" s="21"/>
      <c r="D71" s="21"/>
    </row>
    <row r="72" spans="1:4" ht="12">
      <c r="A72" s="14"/>
      <c r="B72" s="21"/>
      <c r="C72" s="21"/>
      <c r="D72" s="21"/>
    </row>
    <row r="73" spans="1:4" ht="12">
      <c r="A73" s="14"/>
      <c r="B73" s="21"/>
      <c r="C73" s="21"/>
      <c r="D73" s="21"/>
    </row>
    <row r="74" spans="1:4" ht="12">
      <c r="A74" s="14"/>
      <c r="B74" s="21"/>
      <c r="C74" s="21"/>
      <c r="D74" s="21"/>
    </row>
    <row r="75" spans="1:4" ht="12">
      <c r="A75" s="14"/>
      <c r="B75" s="21"/>
      <c r="C75" s="21"/>
      <c r="D75" s="21"/>
    </row>
    <row r="76" spans="1:4" ht="12">
      <c r="A76" s="14"/>
      <c r="B76" s="21"/>
      <c r="C76" s="21"/>
      <c r="D76" s="21"/>
    </row>
    <row r="77" spans="1:4" ht="12">
      <c r="A77" s="14"/>
      <c r="B77" s="21"/>
      <c r="C77" s="21"/>
      <c r="D77" s="21"/>
    </row>
    <row r="78" spans="1:4" ht="12">
      <c r="A78" s="14"/>
      <c r="B78" s="21"/>
      <c r="C78" s="21"/>
      <c r="D78" s="21"/>
    </row>
    <row r="79" spans="1:4" ht="12">
      <c r="A79" s="14"/>
      <c r="B79" s="21"/>
      <c r="C79" s="21"/>
      <c r="D79" s="21"/>
    </row>
    <row r="80" spans="1:4" ht="12">
      <c r="A80" s="14"/>
      <c r="B80" s="21"/>
      <c r="C80" s="21"/>
      <c r="D80" s="21"/>
    </row>
    <row r="81" spans="1:4" ht="12">
      <c r="A81" s="14"/>
      <c r="B81" s="21"/>
      <c r="C81" s="21"/>
      <c r="D81" s="21"/>
    </row>
    <row r="82" spans="1:4" ht="12">
      <c r="A82" s="14"/>
      <c r="B82" s="21"/>
      <c r="C82" s="21"/>
      <c r="D82" s="21"/>
    </row>
    <row r="83" spans="1:4" ht="12">
      <c r="A83" s="14"/>
      <c r="B83" s="21"/>
      <c r="C83" s="21"/>
      <c r="D83" s="21"/>
    </row>
    <row r="84" spans="1:4" ht="12">
      <c r="A84" s="14"/>
      <c r="B84" s="21"/>
      <c r="C84" s="21"/>
      <c r="D84" s="21"/>
    </row>
    <row r="85" spans="1:4" ht="12">
      <c r="A85" s="14"/>
      <c r="B85" s="21"/>
      <c r="C85" s="21"/>
      <c r="D85" s="21"/>
    </row>
    <row r="86" spans="1:4" ht="12">
      <c r="A86" s="14"/>
      <c r="B86" s="21"/>
      <c r="C86" s="21"/>
      <c r="D86" s="21"/>
    </row>
    <row r="87" spans="1:4" ht="12">
      <c r="A87" s="14"/>
      <c r="B87" s="21"/>
      <c r="C87" s="21"/>
      <c r="D87" s="21"/>
    </row>
    <row r="88" spans="1:4" ht="12">
      <c r="A88" s="14"/>
      <c r="B88" s="21"/>
      <c r="C88" s="21"/>
      <c r="D88" s="21"/>
    </row>
    <row r="89" spans="1:4" ht="12">
      <c r="A89" s="14"/>
      <c r="B89" s="21"/>
      <c r="C89" s="21"/>
      <c r="D89" s="21"/>
    </row>
    <row r="90" spans="1:4" ht="12">
      <c r="A90" s="14"/>
      <c r="B90" s="21"/>
      <c r="C90" s="21"/>
      <c r="D90" s="21"/>
    </row>
    <row r="91" spans="1:4" ht="12">
      <c r="A91" s="14"/>
      <c r="B91" s="21"/>
      <c r="C91" s="21"/>
      <c r="D91" s="21"/>
    </row>
    <row r="92" spans="1:4" ht="12">
      <c r="A92" s="14"/>
      <c r="B92" s="21"/>
      <c r="C92" s="21"/>
      <c r="D92" s="21"/>
    </row>
    <row r="93" spans="1:4" ht="12">
      <c r="A93" s="14"/>
      <c r="B93" s="21"/>
      <c r="C93" s="21"/>
      <c r="D93" s="21"/>
    </row>
    <row r="94" spans="1:4" ht="12">
      <c r="A94" s="14"/>
      <c r="B94" s="21"/>
      <c r="C94" s="21"/>
      <c r="D94" s="21"/>
    </row>
    <row r="95" spans="1:4" ht="12">
      <c r="A95" s="14"/>
      <c r="B95" s="21"/>
      <c r="C95" s="21"/>
      <c r="D95" s="21"/>
    </row>
    <row r="96" spans="1:4" ht="12">
      <c r="A96" s="14"/>
      <c r="B96" s="21"/>
      <c r="C96" s="21"/>
      <c r="D96" s="21"/>
    </row>
    <row r="97" spans="1:4" ht="12">
      <c r="A97" s="14"/>
      <c r="B97" s="21"/>
      <c r="C97" s="21"/>
      <c r="D97" s="21"/>
    </row>
    <row r="98" spans="1:4" ht="12">
      <c r="A98" s="14"/>
      <c r="B98" s="21"/>
      <c r="C98" s="21"/>
      <c r="D98" s="21"/>
    </row>
    <row r="99" spans="1:4" ht="12">
      <c r="A99" s="14"/>
      <c r="B99" s="21"/>
      <c r="C99" s="21"/>
      <c r="D99" s="21"/>
    </row>
    <row r="100" spans="1:4" ht="12">
      <c r="A100" s="14"/>
      <c r="B100" s="21"/>
      <c r="C100" s="21"/>
      <c r="D100" s="21"/>
    </row>
    <row r="101" spans="1:4" ht="12">
      <c r="A101" s="14"/>
      <c r="B101" s="21"/>
      <c r="C101" s="21"/>
      <c r="D101" s="21"/>
    </row>
    <row r="102" spans="1:4" ht="12">
      <c r="A102" s="14"/>
      <c r="B102" s="21"/>
      <c r="C102" s="21"/>
      <c r="D102" s="21"/>
    </row>
    <row r="103" spans="1:4" ht="12">
      <c r="A103" s="14"/>
      <c r="B103" s="21"/>
      <c r="C103" s="21"/>
      <c r="D103" s="21"/>
    </row>
    <row r="104" spans="2:4" ht="12">
      <c r="B104" s="18"/>
      <c r="C104" s="18"/>
      <c r="D104" s="18"/>
    </row>
    <row r="105" spans="2:4" ht="12">
      <c r="B105" s="18"/>
      <c r="C105" s="18"/>
      <c r="D105" s="18"/>
    </row>
    <row r="106" spans="2:4" ht="12">
      <c r="B106" s="18"/>
      <c r="C106" s="18"/>
      <c r="D106" s="18"/>
    </row>
    <row r="107" spans="2:4" ht="12">
      <c r="B107" s="18"/>
      <c r="C107" s="18"/>
      <c r="D107" s="18"/>
    </row>
    <row r="108" spans="2:4" ht="12">
      <c r="B108" s="18"/>
      <c r="C108" s="18"/>
      <c r="D108" s="18"/>
    </row>
    <row r="109" spans="2:4" ht="12">
      <c r="B109" s="18"/>
      <c r="C109" s="18"/>
      <c r="D109" s="18"/>
    </row>
    <row r="110" spans="2:4" ht="12">
      <c r="B110" s="18"/>
      <c r="C110" s="18"/>
      <c r="D110" s="18"/>
    </row>
    <row r="111" spans="2:4" ht="12">
      <c r="B111" s="18"/>
      <c r="C111" s="18"/>
      <c r="D111" s="18"/>
    </row>
    <row r="112" spans="2:4" ht="12">
      <c r="B112" s="18"/>
      <c r="C112" s="18"/>
      <c r="D112" s="18"/>
    </row>
    <row r="113" spans="2:4" ht="12">
      <c r="B113" s="18"/>
      <c r="C113" s="18"/>
      <c r="D113" s="18"/>
    </row>
    <row r="114" spans="2:4" ht="12">
      <c r="B114" s="18"/>
      <c r="C114" s="18"/>
      <c r="D114" s="18"/>
    </row>
    <row r="115" spans="2:4" ht="12">
      <c r="B115" s="18"/>
      <c r="C115" s="18"/>
      <c r="D115" s="18"/>
    </row>
    <row r="116" spans="2:4" ht="12">
      <c r="B116" s="18"/>
      <c r="C116" s="18"/>
      <c r="D116" s="18"/>
    </row>
    <row r="117" spans="2:4" ht="12">
      <c r="B117" s="18"/>
      <c r="C117" s="18"/>
      <c r="D117" s="18"/>
    </row>
    <row r="118" spans="2:4" ht="12">
      <c r="B118" s="18"/>
      <c r="C118" s="18"/>
      <c r="D118" s="18"/>
    </row>
    <row r="119" spans="2:4" ht="12">
      <c r="B119" s="18"/>
      <c r="C119" s="18"/>
      <c r="D119" s="18"/>
    </row>
    <row r="120" spans="2:4" ht="12">
      <c r="B120" s="18"/>
      <c r="C120" s="18"/>
      <c r="D120" s="18"/>
    </row>
    <row r="121" spans="2:4" ht="12">
      <c r="B121" s="18"/>
      <c r="C121" s="18"/>
      <c r="D121" s="18"/>
    </row>
    <row r="122" spans="2:4" ht="12">
      <c r="B122" s="18"/>
      <c r="C122" s="18"/>
      <c r="D122" s="18"/>
    </row>
    <row r="123" spans="2:4" ht="12">
      <c r="B123" s="18"/>
      <c r="C123" s="18"/>
      <c r="D123" s="18"/>
    </row>
    <row r="124" spans="2:4" ht="12">
      <c r="B124" s="18"/>
      <c r="C124" s="18"/>
      <c r="D124" s="18"/>
    </row>
    <row r="125" spans="2:4" ht="12">
      <c r="B125" s="18"/>
      <c r="C125" s="18"/>
      <c r="D125" s="18"/>
    </row>
    <row r="126" spans="2:4" ht="12">
      <c r="B126" s="18"/>
      <c r="C126" s="18"/>
      <c r="D126" s="18"/>
    </row>
    <row r="127" spans="2:4" ht="12">
      <c r="B127" s="18"/>
      <c r="C127" s="18"/>
      <c r="D127" s="18"/>
    </row>
    <row r="128" spans="2:4" ht="12">
      <c r="B128" s="18"/>
      <c r="C128" s="18"/>
      <c r="D128" s="18"/>
    </row>
    <row r="129" spans="2:4" ht="12">
      <c r="B129" s="18"/>
      <c r="C129" s="18"/>
      <c r="D129" s="18"/>
    </row>
    <row r="130" spans="2:4" ht="12">
      <c r="B130" s="18"/>
      <c r="C130" s="18"/>
      <c r="D130" s="18"/>
    </row>
    <row r="131" spans="2:4" ht="12">
      <c r="B131" s="18"/>
      <c r="C131" s="18"/>
      <c r="D131" s="18"/>
    </row>
    <row r="132" spans="2:4" ht="12">
      <c r="B132" s="18"/>
      <c r="C132" s="18"/>
      <c r="D132" s="18"/>
    </row>
    <row r="133" spans="2:4" ht="12">
      <c r="B133" s="18"/>
      <c r="C133" s="18"/>
      <c r="D133" s="18"/>
    </row>
    <row r="134" spans="2:4" ht="12">
      <c r="B134" s="18"/>
      <c r="C134" s="18"/>
      <c r="D134" s="18"/>
    </row>
    <row r="135" spans="2:4" ht="12">
      <c r="B135" s="18"/>
      <c r="C135" s="18"/>
      <c r="D135" s="18"/>
    </row>
    <row r="136" spans="2:4" ht="12">
      <c r="B136" s="18"/>
      <c r="C136" s="18"/>
      <c r="D136" s="18"/>
    </row>
    <row r="137" spans="2:4" ht="12">
      <c r="B137" s="18"/>
      <c r="C137" s="18"/>
      <c r="D137" s="18"/>
    </row>
    <row r="138" spans="2:4" ht="12">
      <c r="B138" s="18"/>
      <c r="C138" s="18"/>
      <c r="D138" s="18"/>
    </row>
    <row r="139" spans="2:4" ht="12">
      <c r="B139" s="18"/>
      <c r="C139" s="18"/>
      <c r="D139" s="18"/>
    </row>
    <row r="140" spans="2:4" ht="12">
      <c r="B140" s="18"/>
      <c r="C140" s="18"/>
      <c r="D140" s="18"/>
    </row>
    <row r="141" spans="2:4" ht="12">
      <c r="B141" s="18"/>
      <c r="C141" s="18"/>
      <c r="D141" s="18"/>
    </row>
    <row r="142" spans="2:4" ht="12">
      <c r="B142" s="18"/>
      <c r="C142" s="18"/>
      <c r="D142" s="18"/>
    </row>
    <row r="143" spans="2:4" ht="12">
      <c r="B143" s="18"/>
      <c r="C143" s="18"/>
      <c r="D143" s="18"/>
    </row>
    <row r="144" spans="2:4" ht="12">
      <c r="B144" s="18"/>
      <c r="C144" s="18"/>
      <c r="D144" s="18"/>
    </row>
    <row r="145" spans="2:4" ht="12">
      <c r="B145" s="18"/>
      <c r="C145" s="18"/>
      <c r="D145" s="18"/>
    </row>
    <row r="146" spans="2:4" ht="12">
      <c r="B146" s="18"/>
      <c r="C146" s="18"/>
      <c r="D146" s="18"/>
    </row>
    <row r="147" spans="2:4" ht="12">
      <c r="B147" s="18"/>
      <c r="C147" s="18"/>
      <c r="D147" s="18"/>
    </row>
    <row r="148" spans="2:4" ht="12">
      <c r="B148" s="18"/>
      <c r="C148" s="18"/>
      <c r="D148" s="18"/>
    </row>
    <row r="149" spans="2:4" ht="12">
      <c r="B149" s="18"/>
      <c r="C149" s="18"/>
      <c r="D149" s="18"/>
    </row>
    <row r="150" spans="2:4" ht="12">
      <c r="B150" s="18"/>
      <c r="C150" s="18"/>
      <c r="D150" s="18"/>
    </row>
    <row r="151" spans="2:4" ht="12">
      <c r="B151" s="18"/>
      <c r="C151" s="18"/>
      <c r="D151" s="18"/>
    </row>
    <row r="152" spans="2:4" ht="12">
      <c r="B152" s="18"/>
      <c r="C152" s="18"/>
      <c r="D152" s="18"/>
    </row>
    <row r="153" spans="2:4" ht="12">
      <c r="B153" s="18"/>
      <c r="C153" s="18"/>
      <c r="D153" s="18"/>
    </row>
    <row r="154" spans="2:4" ht="12">
      <c r="B154" s="18"/>
      <c r="C154" s="18"/>
      <c r="D154" s="18"/>
    </row>
    <row r="155" spans="2:4" ht="12">
      <c r="B155" s="18"/>
      <c r="C155" s="18"/>
      <c r="D155" s="18"/>
    </row>
    <row r="156" spans="2:4" ht="12">
      <c r="B156" s="18"/>
      <c r="C156" s="18"/>
      <c r="D156" s="18"/>
    </row>
    <row r="157" spans="2:4" ht="12">
      <c r="B157" s="18"/>
      <c r="C157" s="18"/>
      <c r="D157" s="18"/>
    </row>
    <row r="158" spans="2:4" ht="12">
      <c r="B158" s="18"/>
      <c r="C158" s="18"/>
      <c r="D158" s="18"/>
    </row>
    <row r="159" spans="2:4" ht="12">
      <c r="B159" s="18"/>
      <c r="C159" s="18"/>
      <c r="D159" s="18"/>
    </row>
    <row r="160" spans="2:4" ht="12">
      <c r="B160" s="18"/>
      <c r="C160" s="18"/>
      <c r="D160" s="18"/>
    </row>
    <row r="161" spans="2:4" ht="12">
      <c r="B161" s="18"/>
      <c r="C161" s="18"/>
      <c r="D161" s="18"/>
    </row>
    <row r="162" spans="2:4" ht="12">
      <c r="B162" s="18"/>
      <c r="C162" s="18"/>
      <c r="D162" s="18"/>
    </row>
    <row r="163" spans="2:4" ht="12">
      <c r="B163" s="18"/>
      <c r="C163" s="18"/>
      <c r="D163" s="18"/>
    </row>
    <row r="164" spans="2:4" ht="12">
      <c r="B164" s="18"/>
      <c r="C164" s="18"/>
      <c r="D164" s="18"/>
    </row>
    <row r="165" spans="2:4" ht="12">
      <c r="B165" s="18"/>
      <c r="C165" s="18"/>
      <c r="D165" s="18"/>
    </row>
    <row r="166" spans="2:4" ht="12">
      <c r="B166" s="18"/>
      <c r="C166" s="18"/>
      <c r="D166" s="18"/>
    </row>
    <row r="167" spans="2:4" ht="12">
      <c r="B167" s="18"/>
      <c r="C167" s="18"/>
      <c r="D167" s="18"/>
    </row>
    <row r="168" spans="2:4" ht="12">
      <c r="B168" s="18"/>
      <c r="C168" s="18"/>
      <c r="D168" s="18"/>
    </row>
    <row r="169" spans="2:4" ht="12">
      <c r="B169" s="18"/>
      <c r="C169" s="18"/>
      <c r="D169" s="18"/>
    </row>
    <row r="170" spans="2:4" ht="12">
      <c r="B170" s="18"/>
      <c r="C170" s="18"/>
      <c r="D170" s="18"/>
    </row>
    <row r="171" spans="2:4" ht="12">
      <c r="B171" s="18"/>
      <c r="C171" s="18"/>
      <c r="D171" s="18"/>
    </row>
    <row r="172" spans="2:4" ht="12">
      <c r="B172" s="18"/>
      <c r="C172" s="18"/>
      <c r="D172" s="18"/>
    </row>
    <row r="173" spans="2:4" ht="12">
      <c r="B173" s="18"/>
      <c r="C173" s="18"/>
      <c r="D173" s="18"/>
    </row>
  </sheetData>
  <sheetProtection/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2004-11-30T07:49:30Z</dcterms:created>
  <dcterms:modified xsi:type="dcterms:W3CDTF">2014-11-28T01:38:59Z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