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31" yWindow="2445" windowWidth="15480" windowHeight="11640" activeTab="0"/>
  </bookViews>
  <sheets>
    <sheet name="金属はなぜ冷たい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9" authorId="0">
      <text>
        <r>
          <rPr>
            <sz val="10"/>
            <rFont val="ＭＳ Ｐゴシック"/>
            <family val="3"/>
          </rPr>
          <t>=(B1+B8*B2)/(B8+1)</t>
        </r>
      </text>
    </comment>
    <comment ref="B8" authorId="0">
      <text>
        <r>
          <rPr>
            <sz val="10"/>
            <rFont val="ＭＳ Ｐゴシック"/>
            <family val="3"/>
          </rPr>
          <t>=B6*B3/B5/B4</t>
        </r>
      </text>
    </comment>
  </commentList>
</comments>
</file>

<file path=xl/sharedStrings.xml><?xml version="1.0" encoding="utf-8"?>
<sst xmlns="http://schemas.openxmlformats.org/spreadsheetml/2006/main" count="27" uniqueCount="23">
  <si>
    <t>T0</t>
  </si>
  <si>
    <t>℃</t>
  </si>
  <si>
    <t>x</t>
  </si>
  <si>
    <t>T2</t>
  </si>
  <si>
    <t>L1</t>
  </si>
  <si>
    <t>m</t>
  </si>
  <si>
    <t>L2</t>
  </si>
  <si>
    <t>λ１</t>
  </si>
  <si>
    <t>W/m-K</t>
  </si>
  <si>
    <t>λ2</t>
  </si>
  <si>
    <t>(λ2L1/λ1L2)</t>
  </si>
  <si>
    <t>T1</t>
  </si>
  <si>
    <t>熱伝導度</t>
  </si>
  <si>
    <t>W/m-K</t>
  </si>
  <si>
    <t>木材</t>
  </si>
  <si>
    <t>鉄</t>
  </si>
  <si>
    <t>空気</t>
  </si>
  <si>
    <t>水</t>
  </si>
  <si>
    <t>皮膚</t>
  </si>
  <si>
    <t>熱流束</t>
  </si>
  <si>
    <t>W/m2</t>
  </si>
  <si>
    <t>放熱量</t>
  </si>
  <si>
    <t>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</si>
</sst>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</numFmts>
  <fonts count="8">
    <font>
      <sz val="8"/>
      <name val="ＭＳ Ｐゴシック"/>
      <family val="3"/>
    </font>
    <font>
      <sz val="6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vertAlign val="subscript"/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5">
    <xf numFmtId="0" fontId="0" fillId="0" borderId="0" xfId="0" applyAlignment="1">
      <alignment vertical="center"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178" fontId="4" fillId="0" borderId="0" xfId="21" applyNumberFormat="1" applyFont="1">
      <alignment/>
      <protection/>
    </xf>
    <xf numFmtId="0" fontId="4" fillId="0" borderId="1" xfId="21" applyFont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常の化学工学計算・図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'金属はなぜ冷たい'!$H$2:$H$6</c:f>
              <c:numCache/>
            </c:numRef>
          </c:xVal>
          <c:yVal>
            <c:numRef>
              <c:f>'金属はなぜ冷たい'!$I$2:$I$6</c:f>
              <c:numCache/>
            </c:numRef>
          </c:yVal>
          <c:smooth val="0"/>
        </c:ser>
        <c:axId val="29546543"/>
        <c:axId val="64592296"/>
      </c:scatterChart>
      <c:valAx>
        <c:axId val="29546543"/>
        <c:scaling>
          <c:orientation val="minMax"/>
          <c:min val="1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592296"/>
        <c:crosses val="autoZero"/>
        <c:crossBetween val="midCat"/>
        <c:dispUnits/>
      </c:valAx>
      <c:valAx>
        <c:axId val="64592296"/>
        <c:scaling>
          <c:orientation val="minMax"/>
          <c:max val="4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95465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0.49625</cdr:y>
    </cdr:from>
    <cdr:to>
      <cdr:x>0.9305</cdr:x>
      <cdr:y>0.49625</cdr:y>
    </cdr:to>
    <cdr:sp>
      <cdr:nvSpPr>
        <cdr:cNvPr id="1" name="Line 1"/>
        <cdr:cNvSpPr>
          <a:spLocks/>
        </cdr:cNvSpPr>
      </cdr:nvSpPr>
      <cdr:spPr>
        <a:xfrm>
          <a:off x="142875" y="82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0.08825</cdr:x>
      <cdr:y>0.278</cdr:y>
    </cdr:from>
    <cdr:to>
      <cdr:x>0.93125</cdr:x>
      <cdr:y>0.278</cdr:y>
    </cdr:to>
    <cdr:sp>
      <cdr:nvSpPr>
        <cdr:cNvPr id="2" name="Line 2"/>
        <cdr:cNvSpPr>
          <a:spLocks/>
        </cdr:cNvSpPr>
      </cdr:nvSpPr>
      <cdr:spPr>
        <a:xfrm>
          <a:off x="142875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0.08825</cdr:x>
      <cdr:y>0.7155</cdr:y>
    </cdr:from>
    <cdr:to>
      <cdr:x>0.93225</cdr:x>
      <cdr:y>0.7155</cdr:y>
    </cdr:to>
    <cdr:sp>
      <cdr:nvSpPr>
        <cdr:cNvPr id="3" name="Line 3"/>
        <cdr:cNvSpPr>
          <a:spLocks/>
        </cdr:cNvSpPr>
      </cdr:nvSpPr>
      <cdr:spPr>
        <a:xfrm>
          <a:off x="142875" y="11906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0.59175</cdr:x>
      <cdr:y>0.11425</cdr:y>
    </cdr:from>
    <cdr:to>
      <cdr:x>0.7995</cdr:x>
      <cdr:y>0.2335</cdr:y>
    </cdr:to>
    <cdr:sp>
      <cdr:nvSpPr>
        <cdr:cNvPr id="4" name="TextBox 4"/>
        <cdr:cNvSpPr txBox="1">
          <a:spLocks noChangeArrowheads="1"/>
        </cdr:cNvSpPr>
      </cdr:nvSpPr>
      <cdr:spPr>
        <a:xfrm>
          <a:off x="1000125" y="1905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0.26025</cdr:x>
      <cdr:y>0.8185</cdr:y>
    </cdr:from>
    <cdr:to>
      <cdr:x>0.468</cdr:x>
      <cdr:y>0.93775</cdr:y>
    </cdr:to>
    <cdr:sp>
      <cdr:nvSpPr>
        <cdr:cNvPr id="5" name="TextBox 5"/>
        <cdr:cNvSpPr txBox="1">
          <a:spLocks noChangeArrowheads="1"/>
        </cdr:cNvSpPr>
      </cdr:nvSpPr>
      <cdr:spPr>
        <a:xfrm>
          <a:off x="438150" y="13716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20℃</a:t>
          </a:r>
        </a:p>
      </cdr:txBody>
    </cdr:sp>
  </cdr:relSizeAnchor>
  <cdr:relSizeAnchor xmlns:cdr="http://schemas.openxmlformats.org/drawingml/2006/chartDrawing">
    <cdr:from>
      <cdr:x>0.3255</cdr:x>
      <cdr:y>0.58075</cdr:y>
    </cdr:from>
    <cdr:to>
      <cdr:x>0.7355</cdr:x>
      <cdr:y>0.7115</cdr:y>
    </cdr:to>
    <cdr:sp>
      <cdr:nvSpPr>
        <cdr:cNvPr id="6" name="TextBox 6"/>
        <cdr:cNvSpPr txBox="1">
          <a:spLocks noChangeArrowheads="1"/>
        </cdr:cNvSpPr>
      </cdr:nvSpPr>
      <cdr:spPr>
        <a:xfrm>
          <a:off x="542925" y="971550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  <a:r>
            <a:rPr lang="en-US" cap="none" sz="1000" b="0" i="0" u="none" baseline="-2500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 20.1℃</a:t>
          </a:r>
        </a:p>
      </cdr:txBody>
    </cdr:sp>
  </cdr:relSizeAnchor>
  <cdr:relSizeAnchor xmlns:cdr="http://schemas.openxmlformats.org/drawingml/2006/chartDrawing">
    <cdr:from>
      <cdr:x>0.01175</cdr:x>
      <cdr:y>0.315</cdr:y>
    </cdr:from>
    <cdr:to>
      <cdr:x>0.214</cdr:x>
      <cdr:y>0.43425</cdr:y>
    </cdr:to>
    <cdr:sp>
      <cdr:nvSpPr>
        <cdr:cNvPr id="7" name="TextBox 7"/>
        <cdr:cNvSpPr txBox="1">
          <a:spLocks noChangeArrowheads="1"/>
        </cdr:cNvSpPr>
      </cdr:nvSpPr>
      <cdr:spPr>
        <a:xfrm>
          <a:off x="19050" y="5238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皮膚</a:t>
          </a:r>
        </a:p>
      </cdr:txBody>
    </cdr:sp>
  </cdr:relSizeAnchor>
  <cdr:relSizeAnchor xmlns:cdr="http://schemas.openxmlformats.org/drawingml/2006/chartDrawing">
    <cdr:from>
      <cdr:x>0.01175</cdr:x>
      <cdr:y>0.53325</cdr:y>
    </cdr:from>
    <cdr:to>
      <cdr:x>0.214</cdr:x>
      <cdr:y>0.6525</cdr:y>
    </cdr:to>
    <cdr:sp>
      <cdr:nvSpPr>
        <cdr:cNvPr id="8" name="TextBox 8"/>
        <cdr:cNvSpPr txBox="1">
          <a:spLocks noChangeArrowheads="1"/>
        </cdr:cNvSpPr>
      </cdr:nvSpPr>
      <cdr:spPr>
        <a:xfrm>
          <a:off x="19050" y="8858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金属</a:t>
          </a:r>
        </a:p>
      </cdr:txBody>
    </cdr:sp>
  </cdr:relSizeAnchor>
  <cdr:relSizeAnchor xmlns:cdr="http://schemas.openxmlformats.org/drawingml/2006/chartDrawing">
    <cdr:from>
      <cdr:x>0.248</cdr:x>
      <cdr:y>0.49725</cdr:y>
    </cdr:from>
    <cdr:to>
      <cdr:x>0.32475</cdr:x>
      <cdr:y>0.59325</cdr:y>
    </cdr:to>
    <cdr:sp>
      <cdr:nvSpPr>
        <cdr:cNvPr id="9" name="Line 10"/>
        <cdr:cNvSpPr>
          <a:spLocks/>
        </cdr:cNvSpPr>
      </cdr:nvSpPr>
      <cdr:spPr>
        <a:xfrm flipH="1" flipV="1">
          <a:off x="419100" y="8286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95250</xdr:rowOff>
    </xdr:from>
    <xdr:to>
      <xdr:col>5</xdr:col>
      <xdr:colOff>190500</xdr:colOff>
      <xdr:row>11</xdr:row>
      <xdr:rowOff>76200</xdr:rowOff>
    </xdr:to>
    <xdr:graphicFrame>
      <xdr:nvGraphicFramePr>
        <xdr:cNvPr id="1" name="Chart 3"/>
        <xdr:cNvGraphicFramePr/>
      </xdr:nvGraphicFramePr>
      <xdr:xfrm>
        <a:off x="1819275" y="95250"/>
        <a:ext cx="16954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6" sqref="B6"/>
    </sheetView>
  </sheetViews>
  <sheetFormatPr defaultColWidth="12" defaultRowHeight="10.5"/>
  <cols>
    <col min="1" max="1" width="13.83203125" style="2" customWidth="1"/>
    <col min="2" max="2" width="8.33203125" style="2" customWidth="1"/>
    <col min="3" max="16384" width="12" style="2" customWidth="1"/>
  </cols>
  <sheetData>
    <row r="1" spans="1:8" ht="12">
      <c r="A1" s="1" t="s">
        <v>0</v>
      </c>
      <c r="B1" s="2">
        <v>36</v>
      </c>
      <c r="C1" s="2" t="s">
        <v>1</v>
      </c>
      <c r="H1" s="2" t="s">
        <v>2</v>
      </c>
    </row>
    <row r="2" spans="1:9" ht="12">
      <c r="A2" s="1" t="s">
        <v>3</v>
      </c>
      <c r="B2" s="2">
        <v>20</v>
      </c>
      <c r="C2" s="2" t="s">
        <v>1</v>
      </c>
      <c r="H2" s="2">
        <f>B1</f>
        <v>36</v>
      </c>
      <c r="I2" s="2">
        <v>4</v>
      </c>
    </row>
    <row r="3" spans="1:9" ht="12">
      <c r="A3" s="1" t="s">
        <v>4</v>
      </c>
      <c r="B3" s="2">
        <v>0.001</v>
      </c>
      <c r="C3" s="2" t="s">
        <v>5</v>
      </c>
      <c r="H3" s="2">
        <f>B1</f>
        <v>36</v>
      </c>
      <c r="I3" s="2">
        <v>3</v>
      </c>
    </row>
    <row r="4" spans="1:9" ht="12">
      <c r="A4" s="1" t="s">
        <v>6</v>
      </c>
      <c r="B4" s="2">
        <v>0.001</v>
      </c>
      <c r="C4" s="2" t="s">
        <v>5</v>
      </c>
      <c r="H4" s="3">
        <f>B9</f>
        <v>20.06827880512091</v>
      </c>
      <c r="I4" s="2">
        <v>2</v>
      </c>
    </row>
    <row r="5" spans="1:9" ht="12.75" thickBot="1">
      <c r="A5" s="1" t="s">
        <v>7</v>
      </c>
      <c r="B5" s="2">
        <v>0.21</v>
      </c>
      <c r="C5" s="2" t="s">
        <v>8</v>
      </c>
      <c r="H5" s="2">
        <f>B2</f>
        <v>20</v>
      </c>
      <c r="I5" s="2">
        <v>1</v>
      </c>
    </row>
    <row r="6" spans="1:9" ht="12.75" thickBot="1">
      <c r="A6" s="1" t="s">
        <v>9</v>
      </c>
      <c r="B6" s="4">
        <v>49</v>
      </c>
      <c r="C6" s="2" t="s">
        <v>8</v>
      </c>
      <c r="H6" s="2">
        <f>B2</f>
        <v>20</v>
      </c>
      <c r="I6" s="2">
        <v>0</v>
      </c>
    </row>
    <row r="7" ht="12">
      <c r="A7" s="1"/>
    </row>
    <row r="8" spans="1:2" ht="12">
      <c r="A8" s="1" t="s">
        <v>10</v>
      </c>
      <c r="B8" s="2">
        <f>B6*B3/B5/B4</f>
        <v>233.33333333333337</v>
      </c>
    </row>
    <row r="9" spans="1:3" ht="12">
      <c r="A9" s="1" t="s">
        <v>11</v>
      </c>
      <c r="B9" s="3">
        <f>(B1+B8*B2)/(B8+1)</f>
        <v>20.06827880512091</v>
      </c>
      <c r="C9" s="2" t="s">
        <v>1</v>
      </c>
    </row>
    <row r="10" ht="12"/>
    <row r="11" ht="12"/>
    <row r="12" ht="12">
      <c r="B12" s="2">
        <f>B6*(B9-B2)/B4</f>
        <v>3345.661450924666</v>
      </c>
    </row>
    <row r="13" ht="12"/>
    <row r="16" spans="1:3" ht="12">
      <c r="A16" s="2" t="s">
        <v>19</v>
      </c>
      <c r="B16" s="2">
        <f>B5*(B1-B9)/B3</f>
        <v>3345.6614509246083</v>
      </c>
      <c r="C16" s="2" t="s">
        <v>20</v>
      </c>
    </row>
    <row r="17" spans="1:3" ht="12">
      <c r="A17" s="2" t="s">
        <v>21</v>
      </c>
      <c r="B17" s="2">
        <f>B16/58.2</f>
        <v>57.48559194028536</v>
      </c>
      <c r="C17" s="2" t="s">
        <v>22</v>
      </c>
    </row>
    <row r="20" ht="12">
      <c r="A20" s="2" t="s">
        <v>12</v>
      </c>
    </row>
    <row r="21" spans="1:3" ht="12">
      <c r="A21" s="2" t="s">
        <v>17</v>
      </c>
      <c r="B21" s="2">
        <v>0.6</v>
      </c>
      <c r="C21" s="2" t="s">
        <v>13</v>
      </c>
    </row>
    <row r="22" spans="1:2" ht="12">
      <c r="A22" s="2" t="s">
        <v>14</v>
      </c>
      <c r="B22" s="2">
        <v>0.11</v>
      </c>
    </row>
    <row r="23" spans="1:2" ht="12">
      <c r="A23" s="2" t="s">
        <v>15</v>
      </c>
      <c r="B23" s="2">
        <v>49</v>
      </c>
    </row>
    <row r="24" spans="1:2" ht="12">
      <c r="A24" s="2" t="s">
        <v>16</v>
      </c>
      <c r="B24" s="2">
        <v>0.0263</v>
      </c>
    </row>
    <row r="25" spans="1:2" ht="12">
      <c r="A25" s="2" t="s">
        <v>18</v>
      </c>
      <c r="B25" s="2">
        <v>0.21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2008-05-28T09:20:26Z</dcterms:created>
  <dcterms:modified xsi:type="dcterms:W3CDTF">2008-11-23T05:55:50Z</dcterms:modified>
  <cp:category/>
  <cp:version/>
  <cp:contentType/>
  <cp:contentStatus/>
</cp:coreProperties>
</file>