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570" windowWidth="17055" windowHeight="13065" activeTab="0"/>
  </bookViews>
  <sheets>
    <sheet name="吸着材粒子内拡散" sheetId="1" r:id="rId1"/>
  </sheets>
  <definedNames/>
  <calcPr fullCalcOnLoad="1"/>
</workbook>
</file>

<file path=xl/comments1.xml><?xml version="1.0" encoding="utf-8"?>
<comments xmlns="http://schemas.openxmlformats.org/spreadsheetml/2006/main">
  <authors>
    <author>aito</author>
  </authors>
  <commentList>
    <comment ref="B6" authorId="0">
      <text>
        <r>
          <rPr>
            <sz val="10"/>
            <rFont val="ＭＳ Ｐゴシック"/>
            <family val="3"/>
          </rPr>
          <t>=6*$O$4*C5+(1-6*$O$4)*B5</t>
        </r>
      </text>
    </comment>
    <comment ref="C6" authorId="0">
      <text>
        <r>
          <rPr>
            <sz val="10"/>
            <rFont val="ＭＳ Ｐゴシック"/>
            <family val="3"/>
          </rPr>
          <t>=$O$4*(1+1/C$1)*D5+$O$4*(1-1/C$1)*B5+(1-2*$O$4)*C5</t>
        </r>
      </text>
    </comment>
    <comment ref="L6" authorId="0">
      <text>
        <r>
          <rPr>
            <sz val="10"/>
            <rFont val="ＭＳ Ｐゴシック"/>
            <family val="3"/>
          </rPr>
          <t xml:space="preserve">=L5
</t>
        </r>
      </text>
    </comment>
    <comment ref="B7" authorId="0">
      <text>
        <r>
          <rPr>
            <sz val="10"/>
            <rFont val="ＭＳ Ｐゴシック"/>
            <family val="3"/>
          </rPr>
          <t xml:space="preserve">以下上の行をコピー
</t>
        </r>
      </text>
    </comment>
    <comment ref="O4" authorId="0">
      <text>
        <r>
          <rPr>
            <sz val="10"/>
            <rFont val="ＭＳ Ｐゴシック"/>
            <family val="3"/>
          </rPr>
          <t>=O1*O2/O3/O3</t>
        </r>
      </text>
    </comment>
    <comment ref="D6" authorId="0">
      <text>
        <r>
          <rPr>
            <sz val="10"/>
            <rFont val="ＭＳ Ｐゴシック"/>
            <family val="3"/>
          </rPr>
          <t xml:space="preserve">C6をK6までコピー
</t>
        </r>
      </text>
    </comment>
  </commentList>
</comments>
</file>

<file path=xl/sharedStrings.xml><?xml version="1.0" encoding="utf-8"?>
<sst xmlns="http://schemas.openxmlformats.org/spreadsheetml/2006/main" count="20" uniqueCount="20">
  <si>
    <t>N=</t>
  </si>
  <si>
    <t>Δt=</t>
  </si>
  <si>
    <t>t</t>
  </si>
  <si>
    <t>　</t>
  </si>
  <si>
    <t>m2/s</t>
  </si>
  <si>
    <t>s</t>
  </si>
  <si>
    <t xml:space="preserve">m </t>
  </si>
  <si>
    <t>Δr=</t>
  </si>
  <si>
    <t>Θr=</t>
  </si>
  <si>
    <t>DAB=</t>
  </si>
  <si>
    <t>ΔV=</t>
  </si>
  <si>
    <t>θ</t>
  </si>
  <si>
    <t>解析解</t>
  </si>
  <si>
    <t>数値解</t>
  </si>
  <si>
    <t>r[m]=</t>
  </si>
  <si>
    <t>q</t>
  </si>
  <si>
    <t>q~</t>
  </si>
  <si>
    <t>(q~-qs)/(q0-qs)</t>
  </si>
  <si>
    <t>V=</t>
  </si>
  <si>
    <t>q~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</si>
</sst>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_ "/>
    <numFmt numFmtId="180" formatCode="0.0000_);[Red]\(0.0000\)"/>
    <numFmt numFmtId="181" formatCode="0.000_);[Red]\(0.000\)"/>
    <numFmt numFmtId="182" formatCode="0.00_);[Red]\(0.00\)"/>
    <numFmt numFmtId="183" formatCode="0.0_);[Red]\(0.0\)"/>
    <numFmt numFmtId="184" formatCode="0_);[Red]\(0\)"/>
    <numFmt numFmtId="185" formatCode="0.0E+00"/>
    <numFmt numFmtId="186" formatCode="0.00_ "/>
    <numFmt numFmtId="187" formatCode="0.000E+00"/>
  </numFmts>
  <fonts count="5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6">
    <xf numFmtId="0" fontId="0" fillId="0" borderId="0" xfId="0" applyAlignment="1">
      <alignment vertical="center"/>
    </xf>
    <xf numFmtId="0" fontId="3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11" fontId="3" fillId="0" borderId="0" xfId="20" applyNumberFormat="1" applyFont="1">
      <alignment/>
      <protection/>
    </xf>
    <xf numFmtId="178" fontId="3" fillId="0" borderId="0" xfId="20" applyNumberFormat="1" applyFont="1">
      <alignment/>
      <protection/>
    </xf>
    <xf numFmtId="0" fontId="3" fillId="0" borderId="0" xfId="20" applyFont="1" applyAlignment="1">
      <alignment horizontal="left"/>
      <protection/>
    </xf>
    <xf numFmtId="179" fontId="3" fillId="0" borderId="0" xfId="20" applyNumberFormat="1" applyFont="1">
      <alignment/>
      <protection/>
    </xf>
    <xf numFmtId="185" fontId="3" fillId="0" borderId="0" xfId="20" applyNumberFormat="1" applyFont="1">
      <alignment/>
      <protection/>
    </xf>
    <xf numFmtId="181" fontId="3" fillId="0" borderId="0" xfId="20" applyNumberFormat="1" applyFont="1">
      <alignment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87" fontId="3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184" fontId="3" fillId="0" borderId="0" xfId="20" applyNumberFormat="1" applyFont="1" applyAlignment="1">
      <alignment horizontal="right"/>
      <protection/>
    </xf>
    <xf numFmtId="184" fontId="3" fillId="0" borderId="0" xfId="20" applyNumberFormat="1" applyFont="1" applyAlignment="1">
      <alignment horizontal="center"/>
      <protection/>
    </xf>
    <xf numFmtId="184" fontId="3" fillId="0" borderId="0" xfId="20" applyNumberFormat="1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d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"/>
          <c:y val="0"/>
          <c:w val="0.8855"/>
          <c:h val="0.911"/>
        </c:manualLayout>
      </c:layout>
      <c:scatterChart>
        <c:scatterStyle val="line"/>
        <c:varyColors val="0"/>
        <c:ser>
          <c:idx val="0"/>
          <c:order val="0"/>
          <c:tx>
            <c:v>t=0 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'吸着材粒子内拡散'!$B$2:$L$2</c:f>
              <c:numCache>
                <c:ptCount val="11"/>
                <c:pt idx="0">
                  <c:v>0</c:v>
                </c:pt>
                <c:pt idx="1">
                  <c:v>0.00015</c:v>
                </c:pt>
                <c:pt idx="2">
                  <c:v>0.0003</c:v>
                </c:pt>
                <c:pt idx="3">
                  <c:v>0.00045</c:v>
                </c:pt>
                <c:pt idx="4">
                  <c:v>0.0006</c:v>
                </c:pt>
                <c:pt idx="5">
                  <c:v>0.0007499999999999999</c:v>
                </c:pt>
                <c:pt idx="6">
                  <c:v>0.0008999999999999999</c:v>
                </c:pt>
                <c:pt idx="7">
                  <c:v>0.00105</c:v>
                </c:pt>
                <c:pt idx="8">
                  <c:v>0.0012</c:v>
                </c:pt>
                <c:pt idx="9">
                  <c:v>0.0013499999999999999</c:v>
                </c:pt>
                <c:pt idx="10">
                  <c:v>0.0014999999999999998</c:v>
                </c:pt>
              </c:numCache>
            </c:numRef>
          </c:xVal>
          <c:yVal>
            <c:numRef>
              <c:f>'吸着材粒子内拡散'!$B$5:$L$5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</c:v>
                </c:pt>
              </c:numCache>
            </c:numRef>
          </c:yVal>
          <c:smooth val="0"/>
        </c:ser>
        <c:ser>
          <c:idx val="1"/>
          <c:order val="1"/>
          <c:tx>
            <c:v>400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'吸着材粒子内拡散'!$B$2:$L$2</c:f>
              <c:numCache>
                <c:ptCount val="11"/>
                <c:pt idx="0">
                  <c:v>0</c:v>
                </c:pt>
                <c:pt idx="1">
                  <c:v>0.00015</c:v>
                </c:pt>
                <c:pt idx="2">
                  <c:v>0.0003</c:v>
                </c:pt>
                <c:pt idx="3">
                  <c:v>0.00045</c:v>
                </c:pt>
                <c:pt idx="4">
                  <c:v>0.0006</c:v>
                </c:pt>
                <c:pt idx="5">
                  <c:v>0.0007499999999999999</c:v>
                </c:pt>
                <c:pt idx="6">
                  <c:v>0.0008999999999999999</c:v>
                </c:pt>
                <c:pt idx="7">
                  <c:v>0.00105</c:v>
                </c:pt>
                <c:pt idx="8">
                  <c:v>0.0012</c:v>
                </c:pt>
                <c:pt idx="9">
                  <c:v>0.0013499999999999999</c:v>
                </c:pt>
                <c:pt idx="10">
                  <c:v>0.0014999999999999998</c:v>
                </c:pt>
              </c:numCache>
            </c:numRef>
          </c:xVal>
          <c:yVal>
            <c:numRef>
              <c:f>'吸着材粒子内拡散'!$B$45:$L$45</c:f>
              <c:numCache>
                <c:ptCount val="11"/>
                <c:pt idx="0">
                  <c:v>0.004907304008871323</c:v>
                </c:pt>
                <c:pt idx="1">
                  <c:v>0.005529331520083659</c:v>
                </c:pt>
                <c:pt idx="2">
                  <c:v>0.007500803469264819</c:v>
                </c:pt>
                <c:pt idx="3">
                  <c:v>0.011187738474008588</c:v>
                </c:pt>
                <c:pt idx="4">
                  <c:v>0.017094223153249846</c:v>
                </c:pt>
                <c:pt idx="5">
                  <c:v>0.02571098284094402</c:v>
                </c:pt>
                <c:pt idx="6">
                  <c:v>0.03729011898666218</c:v>
                </c:pt>
                <c:pt idx="7">
                  <c:v>0.05160921630439345</c:v>
                </c:pt>
                <c:pt idx="8">
                  <c:v>0.06782614253353345</c:v>
                </c:pt>
                <c:pt idx="9">
                  <c:v>0.08452682636176448</c:v>
                </c:pt>
                <c:pt idx="10">
                  <c:v>0.1</c:v>
                </c:pt>
              </c:numCache>
            </c:numRef>
          </c:yVal>
          <c:smooth val="0"/>
        </c:ser>
        <c:ser>
          <c:idx val="2"/>
          <c:order val="2"/>
          <c:tx>
            <c:v>800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'吸着材粒子内拡散'!$B$2:$L$2</c:f>
              <c:numCache>
                <c:ptCount val="11"/>
                <c:pt idx="0">
                  <c:v>0</c:v>
                </c:pt>
                <c:pt idx="1">
                  <c:v>0.00015</c:v>
                </c:pt>
                <c:pt idx="2">
                  <c:v>0.0003</c:v>
                </c:pt>
                <c:pt idx="3">
                  <c:v>0.00045</c:v>
                </c:pt>
                <c:pt idx="4">
                  <c:v>0.0006</c:v>
                </c:pt>
                <c:pt idx="5">
                  <c:v>0.0007499999999999999</c:v>
                </c:pt>
                <c:pt idx="6">
                  <c:v>0.0008999999999999999</c:v>
                </c:pt>
                <c:pt idx="7">
                  <c:v>0.00105</c:v>
                </c:pt>
                <c:pt idx="8">
                  <c:v>0.0012</c:v>
                </c:pt>
                <c:pt idx="9">
                  <c:v>0.0013499999999999999</c:v>
                </c:pt>
                <c:pt idx="10">
                  <c:v>0.0014999999999999998</c:v>
                </c:pt>
              </c:numCache>
            </c:numRef>
          </c:xVal>
          <c:yVal>
            <c:numRef>
              <c:f>'吸着材粒子内拡散'!$B$85:$L$85</c:f>
              <c:numCache>
                <c:ptCount val="11"/>
                <c:pt idx="0">
                  <c:v>0.033596355656981665</c:v>
                </c:pt>
                <c:pt idx="1">
                  <c:v>0.03454199871042035</c:v>
                </c:pt>
                <c:pt idx="2">
                  <c:v>0.03735850074828462</c:v>
                </c:pt>
                <c:pt idx="3">
                  <c:v>0.04196595376541642</c:v>
                </c:pt>
                <c:pt idx="4">
                  <c:v>0.04821377875997646</c:v>
                </c:pt>
                <c:pt idx="5">
                  <c:v>0.05585935557735188</c:v>
                </c:pt>
                <c:pt idx="6">
                  <c:v>0.0645549297854224</c:v>
                </c:pt>
                <c:pt idx="7">
                  <c:v>0.07385104767608922</c:v>
                </c:pt>
                <c:pt idx="8">
                  <c:v>0.08322205584554201</c:v>
                </c:pt>
                <c:pt idx="9">
                  <c:v>0.09211293538036858</c:v>
                </c:pt>
                <c:pt idx="10">
                  <c:v>0.1</c:v>
                </c:pt>
              </c:numCache>
            </c:numRef>
          </c:yVal>
          <c:smooth val="0"/>
        </c:ser>
        <c:ser>
          <c:idx val="3"/>
          <c:order val="3"/>
          <c:tx>
            <c:v>2000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'吸着材粒子内拡散'!$B$2:$L$2</c:f>
              <c:numCache>
                <c:ptCount val="11"/>
                <c:pt idx="0">
                  <c:v>0</c:v>
                </c:pt>
                <c:pt idx="1">
                  <c:v>0.00015</c:v>
                </c:pt>
                <c:pt idx="2">
                  <c:v>0.0003</c:v>
                </c:pt>
                <c:pt idx="3">
                  <c:v>0.00045</c:v>
                </c:pt>
                <c:pt idx="4">
                  <c:v>0.0006</c:v>
                </c:pt>
                <c:pt idx="5">
                  <c:v>0.0007499999999999999</c:v>
                </c:pt>
                <c:pt idx="6">
                  <c:v>0.0008999999999999999</c:v>
                </c:pt>
                <c:pt idx="7">
                  <c:v>0.00105</c:v>
                </c:pt>
                <c:pt idx="8">
                  <c:v>0.0012</c:v>
                </c:pt>
                <c:pt idx="9">
                  <c:v>0.0013499999999999999</c:v>
                </c:pt>
                <c:pt idx="10">
                  <c:v>0.0014999999999999998</c:v>
                </c:pt>
              </c:numCache>
            </c:numRef>
          </c:xVal>
          <c:yVal>
            <c:numRef>
              <c:f>'吸着材粒子内拡散'!$B$205:$L$205</c:f>
              <c:numCache>
                <c:ptCount val="11"/>
                <c:pt idx="0">
                  <c:v>0.08567368026849956</c:v>
                </c:pt>
                <c:pt idx="1">
                  <c:v>0.08590714326834305</c:v>
                </c:pt>
                <c:pt idx="2">
                  <c:v>0.0865961561306149</c:v>
                </c:pt>
                <c:pt idx="3">
                  <c:v>0.08769973591329208</c:v>
                </c:pt>
                <c:pt idx="4">
                  <c:v>0.08915395327264865</c:v>
                </c:pt>
                <c:pt idx="5">
                  <c:v>0.09087553672661078</c:v>
                </c:pt>
                <c:pt idx="6">
                  <c:v>0.09276756405998775</c:v>
                </c:pt>
                <c:pt idx="7">
                  <c:v>0.09472604767131364</c:v>
                </c:pt>
                <c:pt idx="8">
                  <c:v>0.09664692977756864</c:v>
                </c:pt>
                <c:pt idx="9">
                  <c:v>0.09843296828196388</c:v>
                </c:pt>
                <c:pt idx="10">
                  <c:v>0.1</c:v>
                </c:pt>
              </c:numCache>
            </c:numRef>
          </c:yVal>
          <c:smooth val="0"/>
        </c:ser>
        <c:axId val="48689179"/>
        <c:axId val="35549428"/>
      </c:scatterChart>
      <c:valAx>
        <c:axId val="48689179"/>
        <c:scaling>
          <c:orientation val="minMax"/>
          <c:max val="0.00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r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in"/>
        <c:minorTickMark val="none"/>
        <c:tickLblPos val="nextTo"/>
        <c:crossAx val="35549428"/>
        <c:crosses val="autoZero"/>
        <c:crossBetween val="midCat"/>
        <c:dispUnits/>
        <c:majorUnit val="0.0005"/>
      </c:valAx>
      <c:valAx>
        <c:axId val="35549428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q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crossAx val="48689179"/>
        <c:crosses val="autoZero"/>
        <c:crossBetween val="midCat"/>
        <c:dispUnits/>
        <c:majorUnit val="0.02"/>
        <c:minorUnit val="0.001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126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"/>
          <c:y val="0"/>
          <c:w val="0.84875"/>
          <c:h val="0.893"/>
        </c:manualLayout>
      </c:layout>
      <c:scatterChart>
        <c:scatterStyle val="line"/>
        <c:varyColors val="0"/>
        <c:ser>
          <c:idx val="0"/>
          <c:order val="0"/>
          <c:tx>
            <c:v>解析解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'吸着材粒子内拡散'!$T$5:$T$17</c:f>
              <c:numCache>
                <c:ptCount val="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600</c:v>
                </c:pt>
                <c:pt idx="5">
                  <c:v>900</c:v>
                </c:pt>
                <c:pt idx="6">
                  <c:v>1200</c:v>
                </c:pt>
                <c:pt idx="7">
                  <c:v>1500</c:v>
                </c:pt>
                <c:pt idx="8">
                  <c:v>1800</c:v>
                </c:pt>
                <c:pt idx="9">
                  <c:v>2100</c:v>
                </c:pt>
                <c:pt idx="10">
                  <c:v>2400</c:v>
                </c:pt>
                <c:pt idx="11">
                  <c:v>2700</c:v>
                </c:pt>
                <c:pt idx="12">
                  <c:v>3000</c:v>
                </c:pt>
              </c:numCache>
            </c:numRef>
          </c:xVal>
          <c:yVal>
            <c:numRef>
              <c:f>'吸着材粒子内拡散'!$U$5:$U$17</c:f>
              <c:numCache>
                <c:ptCount val="13"/>
                <c:pt idx="0">
                  <c:v>0</c:v>
                </c:pt>
                <c:pt idx="1">
                  <c:v>0.035</c:v>
                </c:pt>
                <c:pt idx="2">
                  <c:v>0.0472</c:v>
                </c:pt>
                <c:pt idx="3">
                  <c:v>0.0556</c:v>
                </c:pt>
                <c:pt idx="4">
                  <c:v>0.0717</c:v>
                </c:pt>
                <c:pt idx="5">
                  <c:v>0.0812</c:v>
                </c:pt>
                <c:pt idx="6">
                  <c:v>0.0874</c:v>
                </c:pt>
                <c:pt idx="7">
                  <c:v>0.09152</c:v>
                </c:pt>
                <c:pt idx="8">
                  <c:v>0.094289</c:v>
                </c:pt>
                <c:pt idx="9">
                  <c:v>0.09615</c:v>
                </c:pt>
                <c:pt idx="10">
                  <c:v>0.0974</c:v>
                </c:pt>
                <c:pt idx="11">
                  <c:v>0.09825</c:v>
                </c:pt>
                <c:pt idx="12">
                  <c:v>0.09882</c:v>
                </c:pt>
              </c:numCache>
            </c:numRef>
          </c:yVal>
          <c:smooth val="0"/>
        </c:ser>
        <c:ser>
          <c:idx val="1"/>
          <c:order val="1"/>
          <c:tx>
            <c:v>数値解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'吸着材粒子内拡散'!$A$5:$A$305</c:f>
              <c:numCache>
                <c:ptCount val="3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</c:numCache>
            </c:numRef>
          </c:xVal>
          <c:yVal>
            <c:numRef>
              <c:f>'吸着材粒子内拡散'!$Q$5:$Q$305</c:f>
              <c:numCache>
                <c:ptCount val="301"/>
                <c:pt idx="0">
                  <c:v>0.014262500000000001</c:v>
                </c:pt>
                <c:pt idx="1">
                  <c:v>0.017866203703703704</c:v>
                </c:pt>
                <c:pt idx="2">
                  <c:v>0.020936141975308645</c:v>
                </c:pt>
                <c:pt idx="3">
                  <c:v>0.023614654614932395</c:v>
                </c:pt>
                <c:pt idx="4">
                  <c:v>0.025996634822653342</c:v>
                </c:pt>
                <c:pt idx="5">
                  <c:v>0.028147242612580836</c:v>
                </c:pt>
                <c:pt idx="6">
                  <c:v>0.03011253285962506</c:v>
                </c:pt>
                <c:pt idx="7">
                  <c:v>0.03192596708621944</c:v>
                </c:pt>
                <c:pt idx="8">
                  <c:v>0.03361249148305597</c:v>
                </c:pt>
                <c:pt idx="9">
                  <c:v>0.03519114887309519</c:v>
                </c:pt>
                <c:pt idx="10">
                  <c:v>0.03667679014267962</c:v>
                </c:pt>
                <c:pt idx="11">
                  <c:v>0.038081221249603</c:v>
                </c:pt>
                <c:pt idx="12">
                  <c:v>0.039413989131637794</c:v>
                </c:pt>
                <c:pt idx="13">
                  <c:v>0.040682931785212914</c:v>
                </c:pt>
                <c:pt idx="14">
                  <c:v>0.04189457115395305</c:v>
                </c:pt>
                <c:pt idx="15">
                  <c:v>0.04305439913772327</c:v>
                </c:pt>
                <c:pt idx="16">
                  <c:v>0.0441670895226711</c:v>
                </c:pt>
                <c:pt idx="17">
                  <c:v>0.04523665761857392</c:v>
                </c:pt>
                <c:pt idx="18">
                  <c:v>0.04626658233883667</c:v>
                </c:pt>
                <c:pt idx="19">
                  <c:v>0.04725990086521809</c:v>
                </c:pt>
                <c:pt idx="20">
                  <c:v>0.0482192829954246</c:v>
                </c:pt>
                <c:pt idx="21">
                  <c:v>0.04914709022061516</c:v>
                </c:pt>
                <c:pt idx="22">
                  <c:v>0.05004542317540161</c:v>
                </c:pt>
                <c:pt idx="23">
                  <c:v>0.05091616012635967</c:v>
                </c:pt>
                <c:pt idx="24">
                  <c:v>0.05176098847604085</c:v>
                </c:pt>
                <c:pt idx="25">
                  <c:v>0.05258143076656722</c:v>
                </c:pt>
                <c:pt idx="26">
                  <c:v>0.05337886630966506</c:v>
                </c:pt>
                <c:pt idx="27">
                  <c:v>0.05415454930791217</c:v>
                </c:pt>
                <c:pt idx="28">
                  <c:v>0.05490962413747704</c:v>
                </c:pt>
                <c:pt idx="29">
                  <c:v>0.05564513831672496</c:v>
                </c:pt>
                <c:pt idx="30">
                  <c:v>0.05636205357450333</c:v>
                </c:pt>
                <c:pt idx="31">
                  <c:v>0.05706125534733792</c:v>
                </c:pt>
                <c:pt idx="32">
                  <c:v>0.05774356096948791</c:v>
                </c:pt>
                <c:pt idx="33">
                  <c:v>0.05840972676899375</c:v>
                </c:pt>
                <c:pt idx="34">
                  <c:v>0.059060454242986296</c:v>
                </c:pt>
                <c:pt idx="35">
                  <c:v>0.05969639545401663</c:v>
                </c:pt>
                <c:pt idx="36">
                  <c:v>0.06031815776408458</c:v>
                </c:pt>
                <c:pt idx="37">
                  <c:v>0.060926308002945746</c:v>
                </c:pt>
                <c:pt idx="38">
                  <c:v>0.061521376151070964</c:v>
                </c:pt>
                <c:pt idx="39">
                  <c:v>0.06210385860448442</c:v>
                </c:pt>
                <c:pt idx="40">
                  <c:v>0.06267422107798108</c:v>
                </c:pt>
                <c:pt idx="41">
                  <c:v>0.06323290119442586</c:v>
                </c:pt>
                <c:pt idx="42">
                  <c:v>0.06378031080058329</c:v>
                </c:pt>
                <c:pt idx="43">
                  <c:v>0.06431683804391668</c:v>
                </c:pt>
                <c:pt idx="44">
                  <c:v>0.06484284923979323</c:v>
                </c:pt>
                <c:pt idx="45">
                  <c:v>0.06535869055434905</c:v>
                </c:pt>
                <c:pt idx="46">
                  <c:v>0.06586468952475667</c:v>
                </c:pt>
                <c:pt idx="47">
                  <c:v>0.06636115643567703</c:v>
                </c:pt>
                <c:pt idx="48">
                  <c:v>0.06684838556817241</c:v>
                </c:pt>
                <c:pt idx="49">
                  <c:v>0.06732665633522947</c:v>
                </c:pt>
                <c:pt idx="50">
                  <c:v>0.06779623431622692</c:v>
                </c:pt>
                <c:pt idx="51">
                  <c:v>0.06825737220113133</c:v>
                </c:pt>
                <c:pt idx="52">
                  <c:v>0.0687103106538735</c:v>
                </c:pt>
                <c:pt idx="53">
                  <c:v>0.06915527910321226</c:v>
                </c:pt>
                <c:pt idx="54">
                  <c:v>0.0695924964684034</c:v>
                </c:pt>
                <c:pt idx="55">
                  <c:v>0.07002217182613552</c:v>
                </c:pt>
                <c:pt idx="56">
                  <c:v>0.07044450502445178</c:v>
                </c:pt>
                <c:pt idx="57">
                  <c:v>0.07085968724872968</c:v>
                </c:pt>
                <c:pt idx="58">
                  <c:v>0.07126790154422681</c:v>
                </c:pt>
                <c:pt idx="59">
                  <c:v>0.07166932329920786</c:v>
                </c:pt>
                <c:pt idx="60">
                  <c:v>0.07206412069223506</c:v>
                </c:pt>
                <c:pt idx="61">
                  <c:v>0.07245245510682516</c:v>
                </c:pt>
                <c:pt idx="62">
                  <c:v>0.07283448151634164</c:v>
                </c:pt>
                <c:pt idx="63">
                  <c:v>0.07321034884169582</c:v>
                </c:pt>
                <c:pt idx="64">
                  <c:v>0.07358020028417012</c:v>
                </c:pt>
                <c:pt idx="65">
                  <c:v>0.0739441736354468</c:v>
                </c:pt>
                <c:pt idx="66">
                  <c:v>0.0743024015667195</c:v>
                </c:pt>
                <c:pt idx="67">
                  <c:v>0.07465501189858476</c:v>
                </c:pt>
                <c:pt idx="68">
                  <c:v>0.0750021278532475</c:v>
                </c:pt>
                <c:pt idx="69">
                  <c:v>0.0753438682904315</c:v>
                </c:pt>
                <c:pt idx="70">
                  <c:v>0.07568034792825608</c:v>
                </c:pt>
                <c:pt idx="71">
                  <c:v>0.0760116775502258</c:v>
                </c:pt>
                <c:pt idx="72">
                  <c:v>0.07633796419937629</c:v>
                </c:pt>
                <c:pt idx="73">
                  <c:v>0.07665931136052749</c:v>
                </c:pt>
                <c:pt idx="74">
                  <c:v>0.07697581913151155</c:v>
                </c:pt>
                <c:pt idx="75">
                  <c:v>0.07728758438416883</c:v>
                </c:pt>
                <c:pt idx="76">
                  <c:v>0.07759470091583748</c:v>
                </c:pt>
                <c:pt idx="77">
                  <c:v>0.07789725959200143</c:v>
                </c:pt>
                <c:pt idx="78">
                  <c:v>0.07819534848070721</c:v>
                </c:pt>
                <c:pt idx="79">
                  <c:v>0.0784890529793094</c:v>
                </c:pt>
                <c:pt idx="80">
                  <c:v>0.0787784559340609</c:v>
                </c:pt>
                <c:pt idx="81">
                  <c:v>0.079063637753022</c:v>
                </c:pt>
                <c:pt idx="82">
                  <c:v>0.07934467651272668</c:v>
                </c:pt>
                <c:pt idx="83">
                  <c:v>0.0796216480590093</c:v>
                </c:pt>
                <c:pt idx="84">
                  <c:v>0.07989462610236585</c:v>
                </c:pt>
                <c:pt idx="85">
                  <c:v>0.08016368230819469</c:v>
                </c:pt>
                <c:pt idx="86">
                  <c:v>0.08042888638223687</c:v>
                </c:pt>
                <c:pt idx="87">
                  <c:v>0.08069030615151287</c:v>
                </c:pt>
                <c:pt idx="88">
                  <c:v>0.08094800764103062</c:v>
                </c:pt>
                <c:pt idx="89">
                  <c:v>0.08120205514652115</c:v>
                </c:pt>
                <c:pt idx="90">
                  <c:v>0.08145251130343946</c:v>
                </c:pt>
                <c:pt idx="91">
                  <c:v>0.08169943715245216</c:v>
                </c:pt>
                <c:pt idx="92">
                  <c:v>0.081942892201618</c:v>
                </c:pt>
                <c:pt idx="93">
                  <c:v>0.08218293448545422</c:v>
                </c:pt>
                <c:pt idx="94">
                  <c:v>0.08241962062106784</c:v>
                </c:pt>
                <c:pt idx="95">
                  <c:v>0.08265300586151991</c:v>
                </c:pt>
                <c:pt idx="96">
                  <c:v>0.08288314414657949</c:v>
                </c:pt>
                <c:pt idx="97">
                  <c:v>0.08311008815101432</c:v>
                </c:pt>
                <c:pt idx="98">
                  <c:v>0.08333388933055527</c:v>
                </c:pt>
                <c:pt idx="99">
                  <c:v>0.0835545979656638</c:v>
                </c:pt>
                <c:pt idx="100">
                  <c:v>0.08377226320322265</c:v>
                </c:pt>
                <c:pt idx="101">
                  <c:v>0.0839869330962637</c:v>
                </c:pt>
                <c:pt idx="102">
                  <c:v>0.0841986546418386</c:v>
                </c:pt>
                <c:pt idx="103">
                  <c:v>0.08440747381713286</c:v>
                </c:pt>
                <c:pt idx="104">
                  <c:v>0.08461343561391696</c:v>
                </c:pt>
                <c:pt idx="105">
                  <c:v>0.08481658407142267</c:v>
                </c:pt>
                <c:pt idx="106">
                  <c:v>0.08501696230772839</c:v>
                </c:pt>
                <c:pt idx="107">
                  <c:v>0.08521461254973094</c:v>
                </c:pt>
                <c:pt idx="108">
                  <c:v>0.08540957616177833</c:v>
                </c:pt>
                <c:pt idx="109">
                  <c:v>0.0856018936730326</c:v>
                </c:pt>
                <c:pt idx="110">
                  <c:v>0.08579160480362827</c:v>
                </c:pt>
                <c:pt idx="111">
                  <c:v>0.08597874848968846</c:v>
                </c:pt>
                <c:pt idx="112">
                  <c:v>0.08616336290725689</c:v>
                </c:pt>
                <c:pt idx="113">
                  <c:v>0.0863454854952008</c:v>
                </c:pt>
                <c:pt idx="114">
                  <c:v>0.08652515297713678</c:v>
                </c:pt>
                <c:pt idx="115">
                  <c:v>0.08670240138242893</c:v>
                </c:pt>
                <c:pt idx="116">
                  <c:v>0.08687726606630548</c:v>
                </c:pt>
                <c:pt idx="117">
                  <c:v>0.08704978172913783</c:v>
                </c:pt>
                <c:pt idx="118">
                  <c:v>0.08721998243492372</c:v>
                </c:pt>
                <c:pt idx="119">
                  <c:v>0.08738790162901369</c:v>
                </c:pt>
                <c:pt idx="120">
                  <c:v>0.08755357215511791</c:v>
                </c:pt>
                <c:pt idx="121">
                  <c:v>0.08771702627162867</c:v>
                </c:pt>
                <c:pt idx="122">
                  <c:v>0.08787829566729184</c:v>
                </c:pt>
                <c:pt idx="123">
                  <c:v>0.08803741147625885</c:v>
                </c:pt>
                <c:pt idx="124">
                  <c:v>0.08819440429254884</c:v>
                </c:pt>
                <c:pt idx="125">
                  <c:v>0.08834930418394965</c:v>
                </c:pt>
                <c:pt idx="126">
                  <c:v>0.08850214070538426</c:v>
                </c:pt>
                <c:pt idx="127">
                  <c:v>0.08865294291176788</c:v>
                </c:pt>
                <c:pt idx="128">
                  <c:v>0.08880173937038038</c:v>
                </c:pt>
                <c:pt idx="129">
                  <c:v>0.08894855817277622</c:v>
                </c:pt>
                <c:pt idx="130">
                  <c:v>0.08909342694625416</c:v>
                </c:pt>
                <c:pt idx="131">
                  <c:v>0.08923637286490678</c:v>
                </c:pt>
                <c:pt idx="132">
                  <c:v>0.08937742266026974</c:v>
                </c:pt>
                <c:pt idx="133">
                  <c:v>0.08951660263158899</c:v>
                </c:pt>
                <c:pt idx="134">
                  <c:v>0.08965393865572366</c:v>
                </c:pt>
                <c:pt idx="135">
                  <c:v>0.08978945619670128</c:v>
                </c:pt>
                <c:pt idx="136">
                  <c:v>0.08992318031494093</c:v>
                </c:pt>
                <c:pt idx="137">
                  <c:v>0.09005513567615973</c:v>
                </c:pt>
                <c:pt idx="138">
                  <c:v>0.09018534655997673</c:v>
                </c:pt>
                <c:pt idx="139">
                  <c:v>0.09031383686822757</c:v>
                </c:pt>
                <c:pt idx="140">
                  <c:v>0.09044063013300324</c:v>
                </c:pt>
                <c:pt idx="141">
                  <c:v>0.0905657495244247</c:v>
                </c:pt>
                <c:pt idx="142">
                  <c:v>0.09068921785816529</c:v>
                </c:pt>
                <c:pt idx="143">
                  <c:v>0.09081105760273195</c:v>
                </c:pt>
                <c:pt idx="144">
                  <c:v>0.09093129088651548</c:v>
                </c:pt>
                <c:pt idx="145">
                  <c:v>0.0910499395046202</c:v>
                </c:pt>
                <c:pt idx="146">
                  <c:v>0.09116702492548226</c:v>
                </c:pt>
                <c:pt idx="147">
                  <c:v>0.09128256829728564</c:v>
                </c:pt>
                <c:pt idx="148">
                  <c:v>0.09139659045418451</c:v>
                </c:pt>
                <c:pt idx="149">
                  <c:v>0.09150911192234015</c:v>
                </c:pt>
                <c:pt idx="150">
                  <c:v>0.09162015292577982</c:v>
                </c:pt>
                <c:pt idx="151">
                  <c:v>0.0917297333920857</c:v>
                </c:pt>
                <c:pt idx="152">
                  <c:v>0.09183787295792008</c:v>
                </c:pt>
                <c:pt idx="153">
                  <c:v>0.09194459097439418</c:v>
                </c:pt>
                <c:pt idx="154">
                  <c:v>0.09204990651228648</c:v>
                </c:pt>
                <c:pt idx="155">
                  <c:v>0.09215383836711705</c:v>
                </c:pt>
                <c:pt idx="156">
                  <c:v>0.09225640506408331</c:v>
                </c:pt>
                <c:pt idx="157">
                  <c:v>0.09235762486286284</c:v>
                </c:pt>
                <c:pt idx="158">
                  <c:v>0.09245751576228857</c:v>
                </c:pt>
                <c:pt idx="159">
                  <c:v>0.09255609550490113</c:v>
                </c:pt>
                <c:pt idx="160">
                  <c:v>0.09265338158138339</c:v>
                </c:pt>
                <c:pt idx="161">
                  <c:v>0.0927493912348814</c:v>
                </c:pt>
                <c:pt idx="162">
                  <c:v>0.0928441414652165</c:v>
                </c:pt>
                <c:pt idx="163">
                  <c:v>0.0929376490329919</c:v>
                </c:pt>
                <c:pt idx="164">
                  <c:v>0.0930299304635989</c:v>
                </c:pt>
                <c:pt idx="165">
                  <c:v>0.09312100205112515</c:v>
                </c:pt>
                <c:pt idx="166">
                  <c:v>0.09321087986216954</c:v>
                </c:pt>
                <c:pt idx="167">
                  <c:v>0.09329957973956647</c:v>
                </c:pt>
                <c:pt idx="168">
                  <c:v>0.09338711730602324</c:v>
                </c:pt>
                <c:pt idx="169">
                  <c:v>0.09347350796767333</c:v>
                </c:pt>
                <c:pt idx="170">
                  <c:v>0.09355876691754855</c:v>
                </c:pt>
                <c:pt idx="171">
                  <c:v>0.09364290913897316</c:v>
                </c:pt>
                <c:pt idx="172">
                  <c:v>0.09372594940888229</c:v>
                </c:pt>
                <c:pt idx="173">
                  <c:v>0.09380790230106752</c:v>
                </c:pt>
                <c:pt idx="174">
                  <c:v>0.09388878218935193</c:v>
                </c:pt>
                <c:pt idx="175">
                  <c:v>0.0939686032506971</c:v>
                </c:pt>
                <c:pt idx="176">
                  <c:v>0.09404737946824411</c:v>
                </c:pt>
                <c:pt idx="177">
                  <c:v>0.09412512463429092</c:v>
                </c:pt>
                <c:pt idx="178">
                  <c:v>0.09420185235320805</c:v>
                </c:pt>
                <c:pt idx="179">
                  <c:v>0.09427757604429453</c:v>
                </c:pt>
                <c:pt idx="180">
                  <c:v>0.09435230894457607</c:v>
                </c:pt>
                <c:pt idx="181">
                  <c:v>0.09442606411154723</c:v>
                </c:pt>
                <c:pt idx="182">
                  <c:v>0.09449885442585919</c:v>
                </c:pt>
                <c:pt idx="183">
                  <c:v>0.09457069259395501</c:v>
                </c:pt>
                <c:pt idx="184">
                  <c:v>0.09464159115065378</c:v>
                </c:pt>
                <c:pt idx="185">
                  <c:v>0.09471156246168523</c:v>
                </c:pt>
                <c:pt idx="186">
                  <c:v>0.09478061872617617</c:v>
                </c:pt>
                <c:pt idx="187">
                  <c:v>0.09484877197909045</c:v>
                </c:pt>
                <c:pt idx="188">
                  <c:v>0.09491603409362327</c:v>
                </c:pt>
                <c:pt idx="189">
                  <c:v>0.09498241678355168</c:v>
                </c:pt>
                <c:pt idx="190">
                  <c:v>0.09504793160554197</c:v>
                </c:pt>
                <c:pt idx="191">
                  <c:v>0.09511258996141561</c:v>
                </c:pt>
                <c:pt idx="192">
                  <c:v>0.09517640310037459</c:v>
                </c:pt>
                <c:pt idx="193">
                  <c:v>0.09523938212118721</c:v>
                </c:pt>
                <c:pt idx="194">
                  <c:v>0.09530153797433549</c:v>
                </c:pt>
                <c:pt idx="195">
                  <c:v>0.09536288146412532</c:v>
                </c:pt>
                <c:pt idx="196">
                  <c:v>0.09542342325076003</c:v>
                </c:pt>
                <c:pt idx="197">
                  <c:v>0.09548317385237846</c:v>
                </c:pt>
                <c:pt idx="198">
                  <c:v>0.0955421436470585</c:v>
                </c:pt>
                <c:pt idx="199">
                  <c:v>0.0956003428747868</c:v>
                </c:pt>
                <c:pt idx="200">
                  <c:v>0.09565778163939556</c:v>
                </c:pt>
                <c:pt idx="201">
                  <c:v>0.09571446991046724</c:v>
                </c:pt>
                <c:pt idx="202">
                  <c:v>0.09577041752520789</c:v>
                </c:pt>
                <c:pt idx="203">
                  <c:v>0.09582563419028976</c:v>
                </c:pt>
                <c:pt idx="204">
                  <c:v>0.09588012948366421</c:v>
                </c:pt>
                <c:pt idx="205">
                  <c:v>0.09593391285634525</c:v>
                </c:pt>
                <c:pt idx="206">
                  <c:v>0.09598699363416449</c:v>
                </c:pt>
                <c:pt idx="207">
                  <c:v>0.09603938101949833</c:v>
                </c:pt>
                <c:pt idx="208">
                  <c:v>0.09609108409296774</c:v>
                </c:pt>
                <c:pt idx="209">
                  <c:v>0.09614211181511143</c:v>
                </c:pt>
                <c:pt idx="210">
                  <c:v>0.09619247302803278</c:v>
                </c:pt>
                <c:pt idx="211">
                  <c:v>0.09624217645702132</c:v>
                </c:pt>
                <c:pt idx="212">
                  <c:v>0.09629123071214925</c:v>
                </c:pt>
                <c:pt idx="213">
                  <c:v>0.0963396442898432</c:v>
                </c:pt>
                <c:pt idx="214">
                  <c:v>0.09638742557443233</c:v>
                </c:pt>
                <c:pt idx="215">
                  <c:v>0.09643458283967278</c:v>
                </c:pt>
                <c:pt idx="216">
                  <c:v>0.09648112425024896</c:v>
                </c:pt>
                <c:pt idx="217">
                  <c:v>0.09652705786325257</c:v>
                </c:pt>
                <c:pt idx="218">
                  <c:v>0.09657239162963924</c:v>
                </c:pt>
                <c:pt idx="219">
                  <c:v>0.09661713339566368</c:v>
                </c:pt>
                <c:pt idx="220">
                  <c:v>0.09666129090429341</c:v>
                </c:pt>
                <c:pt idx="221">
                  <c:v>0.09670487179660164</c:v>
                </c:pt>
                <c:pt idx="222">
                  <c:v>0.09674788361313993</c:v>
                </c:pt>
                <c:pt idx="223">
                  <c:v>0.09679033379529033</c:v>
                </c:pt>
                <c:pt idx="224">
                  <c:v>0.09683222968659824</c:v>
                </c:pt>
                <c:pt idx="225">
                  <c:v>0.09687357853408572</c:v>
                </c:pt>
                <c:pt idx="226">
                  <c:v>0.09691438748954564</c:v>
                </c:pt>
                <c:pt idx="227">
                  <c:v>0.09695466361081768</c:v>
                </c:pt>
                <c:pt idx="228">
                  <c:v>0.09699441386304537</c:v>
                </c:pt>
                <c:pt idx="229">
                  <c:v>0.09703364511991569</c:v>
                </c:pt>
                <c:pt idx="230">
                  <c:v>0.09707236416488063</c:v>
                </c:pt>
                <c:pt idx="231">
                  <c:v>0.09711057769236156</c:v>
                </c:pt>
                <c:pt idx="232">
                  <c:v>0.09714829230893644</c:v>
                </c:pt>
                <c:pt idx="233">
                  <c:v>0.09718551453451028</c:v>
                </c:pt>
                <c:pt idx="234">
                  <c:v>0.09722225080346915</c:v>
                </c:pt>
                <c:pt idx="235">
                  <c:v>0.09725850746581788</c:v>
                </c:pt>
                <c:pt idx="236">
                  <c:v>0.09729429078830182</c:v>
                </c:pt>
                <c:pt idx="237">
                  <c:v>0.09732960695551306</c:v>
                </c:pt>
                <c:pt idx="238">
                  <c:v>0.09736446207098101</c:v>
                </c:pt>
                <c:pt idx="239">
                  <c:v>0.09739886215824793</c:v>
                </c:pt>
                <c:pt idx="240">
                  <c:v>0.09743281316192957</c:v>
                </c:pt>
                <c:pt idx="241">
                  <c:v>0.097466320948761</c:v>
                </c:pt>
                <c:pt idx="242">
                  <c:v>0.09749939130862802</c:v>
                </c:pt>
                <c:pt idx="243">
                  <c:v>0.09753202995558444</c:v>
                </c:pt>
                <c:pt idx="244">
                  <c:v>0.09756424252885533</c:v>
                </c:pt>
                <c:pt idx="245">
                  <c:v>0.09759603459382632</c:v>
                </c:pt>
                <c:pt idx="246">
                  <c:v>0.09762741164301955</c:v>
                </c:pt>
                <c:pt idx="247">
                  <c:v>0.09765837909705623</c:v>
                </c:pt>
                <c:pt idx="248">
                  <c:v>0.09768894230560583</c:v>
                </c:pt>
                <c:pt idx="249">
                  <c:v>0.09771910654832273</c:v>
                </c:pt>
                <c:pt idx="250">
                  <c:v>0.09774887703576969</c:v>
                </c:pt>
                <c:pt idx="251">
                  <c:v>0.09777825891032903</c:v>
                </c:pt>
                <c:pt idx="252">
                  <c:v>0.09780725724710142</c:v>
                </c:pt>
                <c:pt idx="253">
                  <c:v>0.09783587705479235</c:v>
                </c:pt>
                <c:pt idx="254">
                  <c:v>0.09786412327658674</c:v>
                </c:pt>
                <c:pt idx="255">
                  <c:v>0.09789200079101164</c:v>
                </c:pt>
                <c:pt idx="256">
                  <c:v>0.09791951441278736</c:v>
                </c:pt>
                <c:pt idx="257">
                  <c:v>0.09794666889366704</c:v>
                </c:pt>
                <c:pt idx="258">
                  <c:v>0.09797346892326501</c:v>
                </c:pt>
                <c:pt idx="259">
                  <c:v>0.09799991912987392</c:v>
                </c:pt>
                <c:pt idx="260">
                  <c:v>0.09802602408127094</c:v>
                </c:pt>
                <c:pt idx="261">
                  <c:v>0.09805178828551313</c:v>
                </c:pt>
                <c:pt idx="262">
                  <c:v>0.09807721619172213</c:v>
                </c:pt>
                <c:pt idx="263">
                  <c:v>0.09810231219085837</c:v>
                </c:pt>
                <c:pt idx="264">
                  <c:v>0.09812708061648491</c:v>
                </c:pt>
                <c:pt idx="265">
                  <c:v>0.09815152574552106</c:v>
                </c:pt>
                <c:pt idx="266">
                  <c:v>0.09817565179898595</c:v>
                </c:pt>
                <c:pt idx="267">
                  <c:v>0.09819946294273214</c:v>
                </c:pt>
                <c:pt idx="268">
                  <c:v>0.09822296328816953</c:v>
                </c:pt>
                <c:pt idx="269">
                  <c:v>0.0982461568929795</c:v>
                </c:pt>
                <c:pt idx="270">
                  <c:v>0.09826904776181969</c:v>
                </c:pt>
                <c:pt idx="271">
                  <c:v>0.09829163984701926</c:v>
                </c:pt>
                <c:pt idx="272">
                  <c:v>0.0983139370492651</c:v>
                </c:pt>
                <c:pt idx="273">
                  <c:v>0.09833594321827867</c:v>
                </c:pt>
                <c:pt idx="274">
                  <c:v>0.09835766215348402</c:v>
                </c:pt>
                <c:pt idx="275">
                  <c:v>0.09837909760466702</c:v>
                </c:pt>
                <c:pt idx="276">
                  <c:v>0.09840025327262562</c:v>
                </c:pt>
                <c:pt idx="277">
                  <c:v>0.09842113280981174</c:v>
                </c:pt>
                <c:pt idx="278">
                  <c:v>0.09844173982096437</c:v>
                </c:pt>
                <c:pt idx="279">
                  <c:v>0.09846207786373466</c:v>
                </c:pt>
                <c:pt idx="280">
                  <c:v>0.09848215044930247</c:v>
                </c:pt>
                <c:pt idx="281">
                  <c:v>0.09850196104298481</c:v>
                </c:pt>
                <c:pt idx="282">
                  <c:v>0.09852151306483627</c:v>
                </c:pt>
                <c:pt idx="283">
                  <c:v>0.09854080989024158</c:v>
                </c:pt>
                <c:pt idx="284">
                  <c:v>0.09855985485050027</c:v>
                </c:pt>
                <c:pt idx="285">
                  <c:v>0.09857865123340362</c:v>
                </c:pt>
                <c:pt idx="286">
                  <c:v>0.09859720228380398</c:v>
                </c:pt>
                <c:pt idx="287">
                  <c:v>0.09861551120417669</c:v>
                </c:pt>
                <c:pt idx="288">
                  <c:v>0.09863358115517448</c:v>
                </c:pt>
                <c:pt idx="289">
                  <c:v>0.0986514152561746</c:v>
                </c:pt>
                <c:pt idx="290">
                  <c:v>0.09866901658581873</c:v>
                </c:pt>
                <c:pt idx="291">
                  <c:v>0.09868638818254587</c:v>
                </c:pt>
                <c:pt idx="292">
                  <c:v>0.0987035330451181</c:v>
                </c:pt>
                <c:pt idx="293">
                  <c:v>0.09872045413313942</c:v>
                </c:pt>
                <c:pt idx="294">
                  <c:v>0.09873715436756791</c:v>
                </c:pt>
                <c:pt idx="295">
                  <c:v>0.098753636631221</c:v>
                </c:pt>
                <c:pt idx="296">
                  <c:v>0.09876990376927418</c:v>
                </c:pt>
                <c:pt idx="297">
                  <c:v>0.09878595858975307</c:v>
                </c:pt>
                <c:pt idx="298">
                  <c:v>0.0988018038640192</c:v>
                </c:pt>
                <c:pt idx="299">
                  <c:v>0.0988174423272492</c:v>
                </c:pt>
                <c:pt idx="300">
                  <c:v>0.09883287667890785</c:v>
                </c:pt>
              </c:numCache>
            </c:numRef>
          </c:yVal>
          <c:smooth val="0"/>
        </c:ser>
        <c:axId val="51509397"/>
        <c:axId val="60931390"/>
      </c:scatterChart>
      <c:valAx>
        <c:axId val="51509397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60931390"/>
        <c:crosses val="autoZero"/>
        <c:crossBetween val="midCat"/>
        <c:dispUnits/>
        <c:majorUnit val="500"/>
      </c:valAx>
      <c:valAx>
        <c:axId val="60931390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平均濃度　q~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crossAx val="51509397"/>
        <c:crosses val="autoZero"/>
        <c:crossBetween val="midCat"/>
        <c:dispUnits/>
        <c:majorUnit val="0.02"/>
        <c:minorUnit val="0.002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955"/>
          <c:y val="0.192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5</xdr:col>
      <xdr:colOff>352425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0" y="2286000"/>
        <a:ext cx="29337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333375</xdr:colOff>
      <xdr:row>14</xdr:row>
      <xdr:rowOff>104775</xdr:rowOff>
    </xdr:from>
    <xdr:to>
      <xdr:col>11</xdr:col>
      <xdr:colOff>57150</xdr:colOff>
      <xdr:row>32</xdr:row>
      <xdr:rowOff>28575</xdr:rowOff>
    </xdr:to>
    <xdr:graphicFrame>
      <xdr:nvGraphicFramePr>
        <xdr:cNvPr id="2" name="Chart 10"/>
        <xdr:cNvGraphicFramePr/>
      </xdr:nvGraphicFramePr>
      <xdr:xfrm>
        <a:off x="2914650" y="2238375"/>
        <a:ext cx="29813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0"/>
  <sheetViews>
    <sheetView tabSelected="1" workbookViewId="0" topLeftCell="A1">
      <selection activeCell="G14" sqref="G14"/>
    </sheetView>
  </sheetViews>
  <sheetFormatPr defaultColWidth="9.33203125" defaultRowHeight="10.5"/>
  <cols>
    <col min="1" max="1" width="7.83203125" style="15" customWidth="1"/>
    <col min="2" max="2" width="8.83203125" style="2" customWidth="1"/>
    <col min="3" max="12" width="9.5" style="2" customWidth="1"/>
    <col min="13" max="13" width="4.33203125" style="2" customWidth="1"/>
    <col min="14" max="14" width="6" style="2" customWidth="1"/>
    <col min="15" max="15" width="10" style="2" customWidth="1"/>
    <col min="16" max="16384" width="12" style="2" customWidth="1"/>
  </cols>
  <sheetData>
    <row r="1" spans="1:22" ht="12">
      <c r="A1" s="13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N1" s="1" t="s">
        <v>9</v>
      </c>
      <c r="O1" s="3">
        <v>3E-10</v>
      </c>
      <c r="P1" s="2" t="s">
        <v>4</v>
      </c>
      <c r="R1" s="3"/>
      <c r="T1" s="2" t="s">
        <v>18</v>
      </c>
      <c r="U1" s="7">
        <f>(4/3)*3.14*L2^3</f>
        <v>1.4129999999999996E-08</v>
      </c>
      <c r="V1" s="7">
        <f>SUM(B3:L3)</f>
        <v>1.4129999999999996E-08</v>
      </c>
    </row>
    <row r="2" spans="1:16" ht="12">
      <c r="A2" s="13" t="s">
        <v>14</v>
      </c>
      <c r="B2" s="4">
        <v>0</v>
      </c>
      <c r="C2" s="3">
        <f>B2+0.00015</f>
        <v>0.00015</v>
      </c>
      <c r="D2" s="3">
        <f aca="true" t="shared" si="0" ref="D2:L2">C2+0.00015</f>
        <v>0.0003</v>
      </c>
      <c r="E2" s="3">
        <f t="shared" si="0"/>
        <v>0.00045</v>
      </c>
      <c r="F2" s="3">
        <f t="shared" si="0"/>
        <v>0.0006</v>
      </c>
      <c r="G2" s="3">
        <f t="shared" si="0"/>
        <v>0.0007499999999999999</v>
      </c>
      <c r="H2" s="3">
        <f t="shared" si="0"/>
        <v>0.0008999999999999999</v>
      </c>
      <c r="I2" s="3">
        <f t="shared" si="0"/>
        <v>0.00105</v>
      </c>
      <c r="J2" s="3">
        <f t="shared" si="0"/>
        <v>0.0012</v>
      </c>
      <c r="K2" s="3">
        <f t="shared" si="0"/>
        <v>0.0013499999999999999</v>
      </c>
      <c r="L2" s="3">
        <f t="shared" si="0"/>
        <v>0.0014999999999999998</v>
      </c>
      <c r="M2" s="4"/>
      <c r="N2" s="1" t="s">
        <v>1</v>
      </c>
      <c r="O2" s="2">
        <v>10</v>
      </c>
      <c r="P2" s="2" t="s">
        <v>5</v>
      </c>
    </row>
    <row r="3" spans="1:21" ht="12">
      <c r="A3" s="13" t="s">
        <v>10</v>
      </c>
      <c r="B3" s="7">
        <f>(4/3)*3.14*(O3/2)^3</f>
        <v>1.7662499999999995E-12</v>
      </c>
      <c r="C3" s="7">
        <f>(4/3)*3.14*(C2+0.5*$O$3)^3-(4/3)*3.14*(B2+0.5*$O$3)^3</f>
        <v>4.59225E-11</v>
      </c>
      <c r="D3" s="7">
        <f>(4/3)*3.14*(D2+0.5*$O$3)^3-(4/3)*3.14*(C2+0.5*$O$3)^3</f>
        <v>1.7309249999999994E-10</v>
      </c>
      <c r="E3" s="7">
        <f aca="true" t="shared" si="1" ref="E3:K3">(4/3)*3.14*(E2+0.5*$O$3)^3-(4/3)*3.14*(D2+0.5*$O$3)^3</f>
        <v>3.850424999999999E-10</v>
      </c>
      <c r="F3" s="7">
        <f t="shared" si="1"/>
        <v>6.817724999999998E-10</v>
      </c>
      <c r="G3" s="7">
        <f t="shared" si="1"/>
        <v>1.0632824999999992E-09</v>
      </c>
      <c r="H3" s="7">
        <f t="shared" si="1"/>
        <v>1.5295724999999993E-09</v>
      </c>
      <c r="I3" s="7">
        <f t="shared" si="1"/>
        <v>2.0806425E-09</v>
      </c>
      <c r="J3" s="7">
        <f t="shared" si="1"/>
        <v>2.7164925E-09</v>
      </c>
      <c r="K3" s="7">
        <f t="shared" si="1"/>
        <v>3.437122499999999E-09</v>
      </c>
      <c r="L3" s="7">
        <f>(4/3)*3.14*(L2)^3-(4/3)*3.14*(K2+0.5*$O$3)^3</f>
        <v>2.0152912499999995E-09</v>
      </c>
      <c r="N3" s="1" t="s">
        <v>7</v>
      </c>
      <c r="O3" s="3">
        <v>0.00015</v>
      </c>
      <c r="P3" s="2" t="s">
        <v>6</v>
      </c>
      <c r="Q3" s="2" t="s">
        <v>13</v>
      </c>
      <c r="R3" s="3"/>
      <c r="U3" s="2" t="s">
        <v>12</v>
      </c>
    </row>
    <row r="4" spans="1:22" ht="12">
      <c r="A4" s="14" t="s">
        <v>2</v>
      </c>
      <c r="B4" s="12" t="s">
        <v>15</v>
      </c>
      <c r="N4" s="1" t="s">
        <v>8</v>
      </c>
      <c r="O4" s="4">
        <f>O1*O2/O3/O3</f>
        <v>0.13333333333333336</v>
      </c>
      <c r="Q4" s="2" t="s">
        <v>16</v>
      </c>
      <c r="T4" s="9" t="s">
        <v>11</v>
      </c>
      <c r="U4" s="10" t="s">
        <v>17</v>
      </c>
      <c r="V4" s="10" t="s">
        <v>19</v>
      </c>
    </row>
    <row r="5" spans="1:22" ht="12">
      <c r="A5" s="15">
        <v>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0.1</v>
      </c>
      <c r="N5" s="5"/>
      <c r="Q5" s="11">
        <f>(B5*$B$3+C5*$C$3+D5*$D$3+E5*$E$3+F5*$F$3+G5*$G$3+H5*$H$3+I5*$I$3+J5*$J$3+K5*$K$3+L5*$L$3)/$U$1</f>
        <v>0.014262500000000001</v>
      </c>
      <c r="R5" s="8"/>
      <c r="T5" s="2">
        <v>0</v>
      </c>
      <c r="U5" s="9">
        <v>0</v>
      </c>
      <c r="V5" s="2">
        <f>$L$5*(1-U5)</f>
        <v>0.1</v>
      </c>
    </row>
    <row r="6" spans="1:22" ht="12">
      <c r="A6" s="15">
        <f>A5+$O$2</f>
        <v>10</v>
      </c>
      <c r="B6" s="4">
        <f>6*$O$4*C5+(1-6*$O$4)*B5</f>
        <v>0</v>
      </c>
      <c r="C6" s="4">
        <f>$O$4*(1+1/C$1)*D5+$O$4*(1-1/C$1)*B5+(1-2*$O$4)*C5</f>
        <v>0</v>
      </c>
      <c r="D6" s="4">
        <f aca="true" t="shared" si="2" ref="D6:K6">$O$4*(1+1/D$1)*E5+$O$4*(1-1/D$1)*C5+(1-2*$O$4)*D5</f>
        <v>0</v>
      </c>
      <c r="E6" s="4">
        <f t="shared" si="2"/>
        <v>0</v>
      </c>
      <c r="F6" s="4">
        <f t="shared" si="2"/>
        <v>0</v>
      </c>
      <c r="G6" s="4">
        <f t="shared" si="2"/>
        <v>0</v>
      </c>
      <c r="H6" s="4">
        <f t="shared" si="2"/>
        <v>0</v>
      </c>
      <c r="I6" s="4">
        <f t="shared" si="2"/>
        <v>0</v>
      </c>
      <c r="J6" s="4">
        <f t="shared" si="2"/>
        <v>0</v>
      </c>
      <c r="K6" s="4">
        <f t="shared" si="2"/>
        <v>0.01481481481481482</v>
      </c>
      <c r="L6" s="4">
        <f>L5</f>
        <v>0.1</v>
      </c>
      <c r="M6" s="6"/>
      <c r="Q6" s="11">
        <f aca="true" t="shared" si="3" ref="Q6:Q69">(B6*$B$3+C6*$C$3+D6*$D$3+E6*$E$3+F6*$F$3+G6*$G$3+H6*$H$3+I6*$I$3+J6*$J$3+K6*$K$3+L6*$L$3)/$U$1</f>
        <v>0.017866203703703704</v>
      </c>
      <c r="R6" s="8"/>
      <c r="T6" s="9">
        <v>100</v>
      </c>
      <c r="U6" s="9">
        <v>0.035</v>
      </c>
      <c r="V6" s="2">
        <f aca="true" t="shared" si="4" ref="V6:V15">$L$5*(1-U8)</f>
        <v>0.09444000000000001</v>
      </c>
    </row>
    <row r="7" spans="1:22" ht="12">
      <c r="A7" s="15">
        <f aca="true" t="shared" si="5" ref="A7:A70">A6+$O$2</f>
        <v>20</v>
      </c>
      <c r="B7" s="4">
        <f aca="true" t="shared" si="6" ref="B7:B34">6*$O$4*C6+(1-6*$O$4)*B6</f>
        <v>0</v>
      </c>
      <c r="C7" s="4">
        <f aca="true" t="shared" si="7" ref="C7:C34">$O$4*(1+1/C$1)*D6+$O$4*(1-1/C$1)*B6+(1-2*$O$4)*C6</f>
        <v>0</v>
      </c>
      <c r="D7" s="4">
        <f aca="true" t="shared" si="8" ref="D7:D34">$O$4*(1+1/D$1)*E6+$O$4*(1-1/D$1)*C6+(1-2*$O$4)*D6</f>
        <v>0</v>
      </c>
      <c r="E7" s="4">
        <f aca="true" t="shared" si="9" ref="E7:E34">$O$4*(1+1/E$1)*F6+$O$4*(1-1/E$1)*D6+(1-2*$O$4)*E6</f>
        <v>0</v>
      </c>
      <c r="F7" s="4">
        <f aca="true" t="shared" si="10" ref="F7:F34">$O$4*(1+1/F$1)*G6+$O$4*(1-1/F$1)*E6+(1-2*$O$4)*F6</f>
        <v>0</v>
      </c>
      <c r="G7" s="4">
        <f aca="true" t="shared" si="11" ref="G7:G34">$O$4*(1+1/G$1)*H6+$O$4*(1-1/G$1)*F6+(1-2*$O$4)*G6</f>
        <v>0</v>
      </c>
      <c r="H7" s="4">
        <f aca="true" t="shared" si="12" ref="H7:H34">$O$4*(1+1/H$1)*I6+$O$4*(1-1/H$1)*G6+(1-2*$O$4)*H6</f>
        <v>0</v>
      </c>
      <c r="I7" s="4">
        <f aca="true" t="shared" si="13" ref="I7:I34">$O$4*(1+1/I$1)*J6+$O$4*(1-1/I$1)*H6+(1-2*$O$4)*I6</f>
        <v>0</v>
      </c>
      <c r="J7" s="4">
        <f aca="true" t="shared" si="14" ref="J7:J34">$O$4*(1+1/J$1)*K6+$O$4*(1-1/J$1)*I6+(1-2*$O$4)*J6</f>
        <v>0.0022222222222222235</v>
      </c>
      <c r="K7" s="4">
        <f aca="true" t="shared" si="15" ref="K7:K34">$O$4*(1+1/K$1)*L6+$O$4*(1-1/K$1)*J6+(1-2*$O$4)*K6</f>
        <v>0.02567901234567902</v>
      </c>
      <c r="L7" s="4">
        <f aca="true" t="shared" si="16" ref="L7:L34">L6</f>
        <v>0.1</v>
      </c>
      <c r="M7" s="6"/>
      <c r="Q7" s="11">
        <f t="shared" si="3"/>
        <v>0.020936141975308645</v>
      </c>
      <c r="R7" s="8"/>
      <c r="T7" s="9">
        <v>200</v>
      </c>
      <c r="U7" s="9">
        <v>0.0472</v>
      </c>
      <c r="V7" s="2">
        <f t="shared" si="4"/>
        <v>0.09283000000000001</v>
      </c>
    </row>
    <row r="8" spans="1:22" ht="12">
      <c r="A8" s="15">
        <f t="shared" si="5"/>
        <v>30</v>
      </c>
      <c r="B8" s="4">
        <f t="shared" si="6"/>
        <v>0</v>
      </c>
      <c r="C8" s="4">
        <f t="shared" si="7"/>
        <v>0</v>
      </c>
      <c r="D8" s="4">
        <f t="shared" si="8"/>
        <v>0</v>
      </c>
      <c r="E8" s="4">
        <f t="shared" si="9"/>
        <v>0</v>
      </c>
      <c r="F8" s="4">
        <f t="shared" si="10"/>
        <v>0</v>
      </c>
      <c r="G8" s="4">
        <f t="shared" si="11"/>
        <v>0</v>
      </c>
      <c r="H8" s="4">
        <f t="shared" si="12"/>
        <v>0</v>
      </c>
      <c r="I8" s="4">
        <f t="shared" si="13"/>
        <v>0.00033862433862433884</v>
      </c>
      <c r="J8" s="4">
        <f t="shared" si="14"/>
        <v>0.005481481481481484</v>
      </c>
      <c r="K8" s="4">
        <f t="shared" si="15"/>
        <v>0.03390946502057614</v>
      </c>
      <c r="L8" s="4">
        <f t="shared" si="16"/>
        <v>0.1</v>
      </c>
      <c r="M8" s="6"/>
      <c r="Q8" s="11">
        <f t="shared" si="3"/>
        <v>0.023614654614932395</v>
      </c>
      <c r="R8" s="8"/>
      <c r="T8" s="9">
        <v>300</v>
      </c>
      <c r="U8" s="9">
        <v>0.0556</v>
      </c>
      <c r="V8" s="2">
        <f t="shared" si="4"/>
        <v>0.09188000000000002</v>
      </c>
    </row>
    <row r="9" spans="1:22" ht="12">
      <c r="A9" s="15">
        <f t="shared" si="5"/>
        <v>40</v>
      </c>
      <c r="B9" s="4">
        <f t="shared" si="6"/>
        <v>0</v>
      </c>
      <c r="C9" s="4">
        <f t="shared" si="7"/>
        <v>0</v>
      </c>
      <c r="D9" s="4">
        <f t="shared" si="8"/>
        <v>0</v>
      </c>
      <c r="E9" s="4">
        <f t="shared" si="9"/>
        <v>0</v>
      </c>
      <c r="F9" s="4">
        <f t="shared" si="10"/>
        <v>0</v>
      </c>
      <c r="G9" s="4">
        <f t="shared" si="11"/>
        <v>0</v>
      </c>
      <c r="H9" s="4">
        <f t="shared" si="12"/>
        <v>5.267489711934161E-05</v>
      </c>
      <c r="I9" s="4">
        <f t="shared" si="13"/>
        <v>0.001083597883597884</v>
      </c>
      <c r="J9" s="4">
        <f t="shared" si="14"/>
        <v>0.009145679012345682</v>
      </c>
      <c r="K9" s="4">
        <f t="shared" si="15"/>
        <v>0.04033141289437586</v>
      </c>
      <c r="L9" s="4">
        <f t="shared" si="16"/>
        <v>0.1</v>
      </c>
      <c r="M9" s="6"/>
      <c r="Q9" s="11">
        <f t="shared" si="3"/>
        <v>0.025996634822653342</v>
      </c>
      <c r="R9" s="8"/>
      <c r="T9" s="2">
        <v>600</v>
      </c>
      <c r="U9" s="9">
        <v>0.0717</v>
      </c>
      <c r="V9" s="2">
        <f t="shared" si="4"/>
        <v>0.09126000000000001</v>
      </c>
    </row>
    <row r="10" spans="1:22" ht="12">
      <c r="A10" s="15">
        <f t="shared" si="5"/>
        <v>50</v>
      </c>
      <c r="B10" s="4">
        <f t="shared" si="6"/>
        <v>0</v>
      </c>
      <c r="C10" s="4">
        <f t="shared" si="7"/>
        <v>0</v>
      </c>
      <c r="D10" s="4">
        <f t="shared" si="8"/>
        <v>0</v>
      </c>
      <c r="E10" s="4">
        <f t="shared" si="9"/>
        <v>0</v>
      </c>
      <c r="F10" s="4">
        <f t="shared" si="10"/>
        <v>0</v>
      </c>
      <c r="G10" s="4">
        <f t="shared" si="11"/>
        <v>8.42798353909466E-06</v>
      </c>
      <c r="H10" s="4">
        <f t="shared" si="12"/>
        <v>0.00020718792866941026</v>
      </c>
      <c r="I10" s="4">
        <f t="shared" si="13"/>
        <v>0.002194285714285715</v>
      </c>
      <c r="J10" s="4">
        <f t="shared" si="14"/>
        <v>0.012882962962962966</v>
      </c>
      <c r="K10" s="4">
        <f t="shared" si="15"/>
        <v>0.04547511659807957</v>
      </c>
      <c r="L10" s="4">
        <f t="shared" si="16"/>
        <v>0.1</v>
      </c>
      <c r="M10" s="6"/>
      <c r="Q10" s="11">
        <f t="shared" si="3"/>
        <v>0.028147242612580836</v>
      </c>
      <c r="R10" s="8"/>
      <c r="T10" s="9">
        <v>900</v>
      </c>
      <c r="U10" s="9">
        <v>0.0812</v>
      </c>
      <c r="V10" s="2">
        <f t="shared" si="4"/>
        <v>0.090848</v>
      </c>
    </row>
    <row r="11" spans="1:22" ht="12">
      <c r="A11" s="15">
        <f t="shared" si="5"/>
        <v>60</v>
      </c>
      <c r="B11" s="4">
        <f t="shared" si="6"/>
        <v>0</v>
      </c>
      <c r="C11" s="4">
        <f t="shared" si="7"/>
        <v>0</v>
      </c>
      <c r="D11" s="4">
        <f t="shared" si="8"/>
        <v>0</v>
      </c>
      <c r="E11" s="4">
        <f t="shared" si="9"/>
        <v>0</v>
      </c>
      <c r="F11" s="4">
        <f t="shared" si="10"/>
        <v>1.4046639231824435E-06</v>
      </c>
      <c r="G11" s="4">
        <f t="shared" si="11"/>
        <v>3.93305898491084E-05</v>
      </c>
      <c r="H11" s="4">
        <f t="shared" si="12"/>
        <v>0.000494207590306356</v>
      </c>
      <c r="I11" s="4">
        <f t="shared" si="13"/>
        <v>0.003595939643347052</v>
      </c>
      <c r="J11" s="4">
        <f t="shared" si="14"/>
        <v>0.016524773662551444</v>
      </c>
      <c r="K11" s="4">
        <f t="shared" si="15"/>
        <v>0.049690103337905814</v>
      </c>
      <c r="L11" s="4">
        <f t="shared" si="16"/>
        <v>0.1</v>
      </c>
      <c r="M11" s="6"/>
      <c r="Q11" s="11">
        <f t="shared" si="3"/>
        <v>0.03011253285962506</v>
      </c>
      <c r="R11" s="8"/>
      <c r="T11" s="2">
        <v>1200</v>
      </c>
      <c r="U11" s="9">
        <v>0.0874</v>
      </c>
      <c r="V11" s="2">
        <f t="shared" si="4"/>
        <v>0.09057110000000002</v>
      </c>
    </row>
    <row r="12" spans="1:22" ht="12">
      <c r="A12" s="15">
        <f t="shared" si="5"/>
        <v>70</v>
      </c>
      <c r="B12" s="4">
        <f t="shared" si="6"/>
        <v>0</v>
      </c>
      <c r="C12" s="4">
        <f t="shared" si="7"/>
        <v>0</v>
      </c>
      <c r="D12" s="4">
        <f t="shared" si="8"/>
        <v>0</v>
      </c>
      <c r="E12" s="4">
        <f t="shared" si="9"/>
        <v>2.4971803078799E-07</v>
      </c>
      <c r="F12" s="4">
        <f t="shared" si="10"/>
        <v>7.5851851851851925E-06</v>
      </c>
      <c r="G12" s="4">
        <f t="shared" si="11"/>
        <v>0.00010806547782350258</v>
      </c>
      <c r="H12" s="4">
        <f t="shared" si="12"/>
        <v>0.0009261573540618813</v>
      </c>
      <c r="I12" s="4">
        <f t="shared" si="13"/>
        <v>0.005211564021164023</v>
      </c>
      <c r="J12" s="4">
        <f t="shared" si="14"/>
        <v>0.019991209144947418</v>
      </c>
      <c r="K12" s="4">
        <f t="shared" si="15"/>
        <v>0.05321271562261851</v>
      </c>
      <c r="L12" s="4">
        <f t="shared" si="16"/>
        <v>0.1</v>
      </c>
      <c r="M12" s="6"/>
      <c r="Q12" s="11">
        <f t="shared" si="3"/>
        <v>0.03192596708621944</v>
      </c>
      <c r="R12" s="8"/>
      <c r="T12" s="9">
        <v>1500</v>
      </c>
      <c r="U12" s="9">
        <v>0.09152</v>
      </c>
      <c r="V12" s="2">
        <f t="shared" si="4"/>
        <v>0.09038500000000001</v>
      </c>
    </row>
    <row r="13" spans="1:22" ht="12">
      <c r="A13" s="15">
        <f t="shared" si="5"/>
        <v>80</v>
      </c>
      <c r="B13" s="4">
        <f t="shared" si="6"/>
        <v>0</v>
      </c>
      <c r="C13" s="4">
        <f t="shared" si="7"/>
        <v>0</v>
      </c>
      <c r="D13" s="4">
        <f t="shared" si="8"/>
        <v>4.9943606157598004E-08</v>
      </c>
      <c r="E13" s="4">
        <f t="shared" si="9"/>
        <v>1.5316039221663381E-06</v>
      </c>
      <c r="F13" s="4">
        <f t="shared" si="10"/>
        <v>2.3598353909465038E-05</v>
      </c>
      <c r="G13" s="4">
        <f t="shared" si="11"/>
        <v>0.00022824228014022268</v>
      </c>
      <c r="H13" s="4">
        <f t="shared" si="12"/>
        <v>0.001501877071584617</v>
      </c>
      <c r="I13" s="4">
        <f t="shared" si="13"/>
        <v>0.0069739396590241046</v>
      </c>
      <c r="J13" s="4">
        <f t="shared" si="14"/>
        <v>0.02325014318549002</v>
      </c>
      <c r="K13" s="4">
        <f t="shared" si="15"/>
        <v>0.056206801429321426</v>
      </c>
      <c r="L13" s="4">
        <f t="shared" si="16"/>
        <v>0.1</v>
      </c>
      <c r="M13" s="6"/>
      <c r="Q13" s="11">
        <f t="shared" si="3"/>
        <v>0.03361249148305597</v>
      </c>
      <c r="R13" s="8"/>
      <c r="T13" s="2">
        <v>1800</v>
      </c>
      <c r="U13" s="9">
        <v>0.094289</v>
      </c>
      <c r="V13" s="2">
        <f t="shared" si="4"/>
        <v>0.09026</v>
      </c>
    </row>
    <row r="14" spans="1:22" ht="12">
      <c r="A14" s="15">
        <f t="shared" si="5"/>
        <v>90</v>
      </c>
      <c r="B14" s="4">
        <f t="shared" si="6"/>
        <v>0</v>
      </c>
      <c r="C14" s="4">
        <f t="shared" si="7"/>
        <v>1.3318294975359471E-08</v>
      </c>
      <c r="D14" s="4">
        <f t="shared" si="8"/>
        <v>3.429460956155062E-07</v>
      </c>
      <c r="E14" s="4">
        <f t="shared" si="9"/>
        <v>5.322878558485331E-06</v>
      </c>
      <c r="F14" s="4">
        <f t="shared" si="10"/>
        <v>5.549899994919478E-05</v>
      </c>
      <c r="G14" s="4">
        <f t="shared" si="11"/>
        <v>0.0004101951613067116</v>
      </c>
      <c r="H14" s="4">
        <f t="shared" si="12"/>
        <v>0.002211571830581382</v>
      </c>
      <c r="I14" s="4">
        <f t="shared" si="13"/>
        <v>0.00882874447211154</v>
      </c>
      <c r="J14" s="4">
        <f t="shared" si="14"/>
        <v>0.026294751510643706</v>
      </c>
      <c r="K14" s="4">
        <f t="shared" si="15"/>
        <v>0.05878870838867157</v>
      </c>
      <c r="L14" s="4">
        <f t="shared" si="16"/>
        <v>0.1</v>
      </c>
      <c r="M14" s="6"/>
      <c r="Q14" s="11">
        <f t="shared" si="3"/>
        <v>0.03519114887309519</v>
      </c>
      <c r="R14" s="8"/>
      <c r="T14" s="9">
        <v>2100</v>
      </c>
      <c r="U14" s="9">
        <v>0.09615</v>
      </c>
      <c r="V14" s="2">
        <f t="shared" si="4"/>
        <v>0.090175</v>
      </c>
    </row>
    <row r="15" spans="1:22" ht="12">
      <c r="A15" s="15">
        <f t="shared" si="5"/>
        <v>100</v>
      </c>
      <c r="B15" s="4">
        <f t="shared" si="6"/>
        <v>1.065463598028758E-08</v>
      </c>
      <c r="C15" s="4">
        <f t="shared" si="7"/>
        <v>1.0121904181273194E-07</v>
      </c>
      <c r="D15" s="4">
        <f t="shared" si="8"/>
        <v>1.3169574014801281E-06</v>
      </c>
      <c r="E15" s="4">
        <f t="shared" si="9"/>
        <v>1.3800417253467471E-05</v>
      </c>
      <c r="F15" s="4">
        <f t="shared" si="10"/>
        <v>0.00010959741470304332</v>
      </c>
      <c r="G15" s="4">
        <f t="shared" si="11"/>
        <v>0.0006605811711791905</v>
      </c>
      <c r="H15" s="4">
        <f t="shared" si="12"/>
        <v>0.003040756833788888</v>
      </c>
      <c r="I15" s="4">
        <f t="shared" si="13"/>
        <v>0.010733982957046327</v>
      </c>
      <c r="J15" s="4">
        <f t="shared" si="14"/>
        <v>0.0291311442211858</v>
      </c>
      <c r="K15" s="4">
        <f t="shared" si="15"/>
        <v>0.0610429492936947</v>
      </c>
      <c r="L15" s="4">
        <f t="shared" si="16"/>
        <v>0.1</v>
      </c>
      <c r="M15" s="6"/>
      <c r="O15" s="2" t="s">
        <v>3</v>
      </c>
      <c r="Q15" s="11">
        <f t="shared" si="3"/>
        <v>0.03667679014267962</v>
      </c>
      <c r="R15" s="8"/>
      <c r="T15" s="2">
        <v>2400</v>
      </c>
      <c r="U15" s="9">
        <v>0.0974</v>
      </c>
      <c r="V15" s="2">
        <f t="shared" si="4"/>
        <v>0.090118</v>
      </c>
    </row>
    <row r="16" spans="1:21" ht="12">
      <c r="A16" s="15">
        <f t="shared" si="5"/>
        <v>110</v>
      </c>
      <c r="B16" s="4">
        <f t="shared" si="6"/>
        <v>8.310616064624307E-08</v>
      </c>
      <c r="C16" s="4">
        <f t="shared" si="7"/>
        <v>4.2541593772403766E-07</v>
      </c>
      <c r="D16" s="4">
        <f t="shared" si="8"/>
        <v>3.7326001478997708E-06</v>
      </c>
      <c r="E16" s="4">
        <f t="shared" si="9"/>
        <v>2.972135370210431E-05</v>
      </c>
      <c r="F16" s="4">
        <f t="shared" si="10"/>
        <v>0.00019184834103744362</v>
      </c>
      <c r="G16" s="4">
        <f t="shared" si="11"/>
        <v>0.000982637676505953</v>
      </c>
      <c r="H16" s="4">
        <f t="shared" si="12"/>
        <v>0.003973016934894524</v>
      </c>
      <c r="I16" s="4">
        <f t="shared" si="13"/>
        <v>0.012658134068923873</v>
      </c>
      <c r="J16" s="4">
        <f t="shared" si="14"/>
        <v>0.03177157950124586</v>
      </c>
      <c r="K16" s="4">
        <f t="shared" si="15"/>
        <v>0.06303222435270184</v>
      </c>
      <c r="L16" s="4">
        <f t="shared" si="16"/>
        <v>0.1</v>
      </c>
      <c r="M16" s="6"/>
      <c r="Q16" s="11">
        <f t="shared" si="3"/>
        <v>0.038081221249603</v>
      </c>
      <c r="R16" s="8"/>
      <c r="T16" s="9">
        <v>2700</v>
      </c>
      <c r="U16" s="9">
        <v>0.09825</v>
      </c>
    </row>
    <row r="17" spans="1:21" ht="12">
      <c r="A17" s="15">
        <f t="shared" si="5"/>
        <v>120</v>
      </c>
      <c r="B17" s="4">
        <f t="shared" si="6"/>
        <v>3.5695398230847883E-07</v>
      </c>
      <c r="C17" s="4">
        <f t="shared" si="7"/>
        <v>1.3073317271042333E-06</v>
      </c>
      <c r="D17" s="4">
        <f t="shared" si="8"/>
        <v>8.70987191139563E-06</v>
      </c>
      <c r="E17" s="4">
        <f t="shared" si="9"/>
        <v>5.623381780134645E-05</v>
      </c>
      <c r="F17" s="4">
        <f t="shared" si="10"/>
        <v>0.0003074338648819946</v>
      </c>
      <c r="G17" s="4">
        <f t="shared" si="11"/>
        <v>0.0013767474953981502</v>
      </c>
      <c r="H17" s="4">
        <f t="shared" si="12"/>
        <v>0.00499177079370036</v>
      </c>
      <c r="I17" s="4">
        <f t="shared" si="13"/>
        <v>0.014578074271864822</v>
      </c>
      <c r="J17" s="4">
        <f t="shared" si="14"/>
        <v>0.034230774261860025</v>
      </c>
      <c r="K17" s="4">
        <f t="shared" si="15"/>
        <v>0.06480396654027715</v>
      </c>
      <c r="L17" s="4">
        <f t="shared" si="16"/>
        <v>0.1</v>
      </c>
      <c r="M17" s="6"/>
      <c r="Q17" s="11">
        <f t="shared" si="3"/>
        <v>0.039413989131637794</v>
      </c>
      <c r="R17" s="8"/>
      <c r="T17" s="2">
        <v>3000</v>
      </c>
      <c r="U17" s="9">
        <v>0.09882</v>
      </c>
    </row>
    <row r="18" spans="1:21" ht="12">
      <c r="A18" s="15">
        <f t="shared" si="5"/>
        <v>130</v>
      </c>
      <c r="B18" s="4">
        <f t="shared" si="6"/>
        <v>1.1172561781450827E-06</v>
      </c>
      <c r="C18" s="4">
        <f t="shared" si="7"/>
        <v>3.281342442915273E-06</v>
      </c>
      <c r="D18" s="4">
        <f t="shared" si="8"/>
        <v>1.7721158410433038E-05</v>
      </c>
      <c r="E18" s="4">
        <f t="shared" si="9"/>
        <v>9.666725320324384E-05</v>
      </c>
      <c r="F18" s="4">
        <f t="shared" si="10"/>
        <v>0.0004605327985932891</v>
      </c>
      <c r="G18" s="4">
        <f t="shared" si="11"/>
        <v>0.001841091102538114</v>
      </c>
      <c r="H18" s="4">
        <f t="shared" si="12"/>
        <v>0.006081304301603476</v>
      </c>
      <c r="I18" s="4">
        <f t="shared" si="13"/>
        <v>0.01647719387283577</v>
      </c>
      <c r="J18" s="4">
        <f t="shared" si="14"/>
        <v>0.03652393810478982</v>
      </c>
      <c r="K18" s="4">
        <f t="shared" si="15"/>
        <v>0.06639470426427554</v>
      </c>
      <c r="L18" s="4">
        <f t="shared" si="16"/>
        <v>0.1</v>
      </c>
      <c r="M18" s="6"/>
      <c r="Q18" s="11">
        <f t="shared" si="3"/>
        <v>0.040682931785212914</v>
      </c>
      <c r="R18" s="8"/>
      <c r="T18" s="9"/>
      <c r="U18" s="9"/>
    </row>
    <row r="19" spans="1:21" ht="12">
      <c r="A19" s="15">
        <f t="shared" si="5"/>
        <v>140</v>
      </c>
      <c r="B19" s="4">
        <f t="shared" si="6"/>
        <v>2.848525189961235E-06</v>
      </c>
      <c r="C19" s="4">
        <f t="shared" si="7"/>
        <v>7.131960034253344E-06</v>
      </c>
      <c r="D19" s="4">
        <f t="shared" si="8"/>
        <v>3.2547722971160686E-05</v>
      </c>
      <c r="E19" s="4">
        <f t="shared" si="9"/>
        <v>0.00015433703062433537</v>
      </c>
      <c r="F19" s="4">
        <f t="shared" si="10"/>
        <v>0.0006542392947117555</v>
      </c>
      <c r="G19" s="4">
        <f t="shared" si="11"/>
        <v>0.0023722656619677906</v>
      </c>
      <c r="H19" s="4">
        <f t="shared" si="12"/>
        <v>0.0072273078794545705</v>
      </c>
      <c r="I19" s="4">
        <f t="shared" si="13"/>
        <v>0.018343834185754603</v>
      </c>
      <c r="J19" s="4">
        <f t="shared" si="14"/>
        <v>0.03866576620165137</v>
      </c>
      <c r="K19" s="4">
        <f t="shared" si="15"/>
        <v>0.06783302764325863</v>
      </c>
      <c r="L19" s="4">
        <f t="shared" si="16"/>
        <v>0.1</v>
      </c>
      <c r="M19" s="6"/>
      <c r="Q19" s="11">
        <f t="shared" si="3"/>
        <v>0.04189457115395305</v>
      </c>
      <c r="R19" s="8"/>
      <c r="U19" s="9"/>
    </row>
    <row r="20" spans="1:21" ht="12">
      <c r="A20" s="15">
        <f t="shared" si="5"/>
        <v>150</v>
      </c>
      <c r="B20" s="4">
        <f t="shared" si="6"/>
        <v>6.275273065394923E-06</v>
      </c>
      <c r="C20" s="4">
        <f t="shared" si="7"/>
        <v>1.3909496817428636E-05</v>
      </c>
      <c r="D20" s="4">
        <f t="shared" si="8"/>
        <v>5.5211200306001803E-05</v>
      </c>
      <c r="E20" s="4">
        <f t="shared" si="9"/>
        <v>0.00023238282800403898</v>
      </c>
      <c r="F20" s="4">
        <f t="shared" si="10"/>
        <v>0.0008905867961790193</v>
      </c>
      <c r="G20" s="4">
        <f t="shared" si="11"/>
        <v>0.002965816270925032</v>
      </c>
      <c r="H20" s="4">
        <f t="shared" si="12"/>
        <v>0.008417096169602711</v>
      </c>
      <c r="I20" s="4">
        <f t="shared" si="13"/>
        <v>0.020170049391266487</v>
      </c>
      <c r="J20" s="4">
        <f t="shared" si="14"/>
        <v>0.040669963349371174</v>
      </c>
      <c r="K20" s="4">
        <f t="shared" si="15"/>
        <v>0.06914164441414095</v>
      </c>
      <c r="L20" s="4">
        <f t="shared" si="16"/>
        <v>0.1</v>
      </c>
      <c r="M20" s="6"/>
      <c r="Q20" s="11">
        <f t="shared" si="3"/>
        <v>0.04305439913772327</v>
      </c>
      <c r="R20" s="8"/>
      <c r="T20" s="9"/>
      <c r="U20" s="9"/>
    </row>
    <row r="21" spans="1:21" ht="12">
      <c r="A21" s="15">
        <f t="shared" si="5"/>
        <v>160</v>
      </c>
      <c r="B21" s="4">
        <f t="shared" si="6"/>
        <v>1.2382652067021893E-05</v>
      </c>
      <c r="C21" s="4">
        <f t="shared" si="7"/>
        <v>2.4923284414381483E-05</v>
      </c>
      <c r="D21" s="4">
        <f t="shared" si="8"/>
        <v>8.789207894637104E-05</v>
      </c>
      <c r="E21" s="4">
        <f t="shared" si="9"/>
        <v>0.0003336482776619878</v>
      </c>
      <c r="F21" s="4">
        <f t="shared" si="10"/>
        <v>0.0011706379784858568</v>
      </c>
      <c r="G21" s="4">
        <f t="shared" si="11"/>
        <v>0.003616663244073886</v>
      </c>
      <c r="H21" s="4">
        <f t="shared" si="12"/>
        <v>0.009639635570897333</v>
      </c>
      <c r="I21" s="4">
        <f t="shared" si="13"/>
        <v>0.021950651150025625</v>
      </c>
      <c r="J21" s="4">
        <f t="shared" si="14"/>
        <v>0.04254905888064109</v>
      </c>
      <c r="K21" s="4">
        <f t="shared" si="15"/>
        <v>0.07033883118955477</v>
      </c>
      <c r="L21" s="4">
        <f t="shared" si="16"/>
        <v>0.1</v>
      </c>
      <c r="M21" s="6"/>
      <c r="Q21" s="11">
        <f t="shared" si="3"/>
        <v>0.0441670895226711</v>
      </c>
      <c r="R21" s="8"/>
      <c r="U21" s="9"/>
    </row>
    <row r="22" spans="1:21" ht="12">
      <c r="A22" s="15">
        <f t="shared" si="5"/>
        <v>170</v>
      </c>
      <c r="B22" s="4">
        <f t="shared" si="6"/>
        <v>2.2415157944909567E-05</v>
      </c>
      <c r="C22" s="4">
        <f t="shared" si="7"/>
        <v>4.171496295624537E-05</v>
      </c>
      <c r="D22" s="4">
        <f t="shared" si="8"/>
        <v>0.00013284539905402843</v>
      </c>
      <c r="E22" s="4">
        <f t="shared" si="9"/>
        <v>0.00046060145125595414</v>
      </c>
      <c r="F22" s="4">
        <f t="shared" si="10"/>
        <v>0.001494609886001475</v>
      </c>
      <c r="G22" s="4">
        <f t="shared" si="11"/>
        <v>0.004319429454702915</v>
      </c>
      <c r="H22" s="4">
        <f t="shared" si="12"/>
        <v>0.010885463291336907</v>
      </c>
      <c r="I22" s="4">
        <f t="shared" si="13"/>
        <v>0.02368248292850475</v>
      </c>
      <c r="J22" s="4">
        <f t="shared" si="14"/>
        <v>0.04431437715840633</v>
      </c>
      <c r="K22" s="4">
        <f t="shared" si="15"/>
        <v>0.07143947577671245</v>
      </c>
      <c r="L22" s="4">
        <f t="shared" si="16"/>
        <v>0.1</v>
      </c>
      <c r="M22" s="6"/>
      <c r="Q22" s="11">
        <f t="shared" si="3"/>
        <v>0.04523665761857392</v>
      </c>
      <c r="R22" s="8"/>
      <c r="T22" s="9"/>
      <c r="U22" s="9"/>
    </row>
    <row r="23" spans="1:21" ht="12">
      <c r="A23" s="15">
        <f t="shared" si="5"/>
        <v>180</v>
      </c>
      <c r="B23" s="4">
        <f t="shared" si="6"/>
        <v>3.7855001953978215E-05</v>
      </c>
      <c r="C23" s="4">
        <f t="shared" si="7"/>
        <v>6.601641258232086E-05</v>
      </c>
      <c r="D23" s="4">
        <f t="shared" si="8"/>
        <v>0.0001923212470878947</v>
      </c>
      <c r="E23" s="4">
        <f t="shared" si="9"/>
        <v>0.0006152913016816534</v>
      </c>
      <c r="F23" s="4">
        <f t="shared" si="10"/>
        <v>0.001862012303977163</v>
      </c>
      <c r="G23" s="4">
        <f t="shared" si="11"/>
        <v>0.0050686807812362</v>
      </c>
      <c r="H23" s="4">
        <f t="shared" si="12"/>
        <v>0.012146551475270351</v>
      </c>
      <c r="I23" s="4">
        <f t="shared" si="13"/>
        <v>0.02536387409071819</v>
      </c>
      <c r="J23" s="4">
        <f t="shared" si="14"/>
        <v>0.0459760876243304</v>
      </c>
      <c r="K23" s="4">
        <f t="shared" si="15"/>
        <v>0.07245583804762247</v>
      </c>
      <c r="L23" s="4">
        <f t="shared" si="16"/>
        <v>0.1</v>
      </c>
      <c r="M23" s="6"/>
      <c r="Q23" s="11">
        <f t="shared" si="3"/>
        <v>0.04626658233883667</v>
      </c>
      <c r="R23" s="8"/>
      <c r="U23" s="9"/>
    </row>
    <row r="24" spans="1:21" ht="12">
      <c r="A24" s="15">
        <f t="shared" si="5"/>
        <v>190</v>
      </c>
      <c r="B24" s="4">
        <f t="shared" si="6"/>
        <v>6.0384130456652334E-05</v>
      </c>
      <c r="C24" s="4">
        <f t="shared" si="7"/>
        <v>9.969770178380722E-05</v>
      </c>
      <c r="D24" s="4">
        <f t="shared" si="8"/>
        <v>0.00026849493570627487</v>
      </c>
      <c r="E24" s="4">
        <f t="shared" si="9"/>
        <v>0.000799333252792521</v>
      </c>
      <c r="F24" s="4">
        <f t="shared" si="10"/>
        <v>0.0022717849499574515</v>
      </c>
      <c r="G24" s="4">
        <f t="shared" si="11"/>
        <v>0.005859095454707367</v>
      </c>
      <c r="H24" s="4">
        <f t="shared" si="12"/>
        <v>0.013416149360558443</v>
      </c>
      <c r="I24" s="4">
        <f t="shared" si="13"/>
        <v>0.026994231663598392</v>
      </c>
      <c r="J24" s="4">
        <f t="shared" si="14"/>
        <v>0.04754329194223612</v>
      </c>
      <c r="K24" s="4">
        <f t="shared" si="15"/>
        <v>0.0733981138422512</v>
      </c>
      <c r="L24" s="4">
        <f t="shared" si="16"/>
        <v>0.1</v>
      </c>
      <c r="M24" s="6"/>
      <c r="Q24" s="11">
        <f t="shared" si="3"/>
        <v>0.04725990086521809</v>
      </c>
      <c r="R24" s="8"/>
      <c r="T24" s="9"/>
      <c r="U24" s="9"/>
    </row>
    <row r="25" spans="1:21" ht="12">
      <c r="A25" s="15">
        <f t="shared" si="5"/>
        <v>200</v>
      </c>
      <c r="B25" s="4">
        <f t="shared" si="6"/>
        <v>9.183498751837625E-05</v>
      </c>
      <c r="C25" s="4">
        <f t="shared" si="7"/>
        <v>0.00014471029749646528</v>
      </c>
      <c r="D25" s="4">
        <f t="shared" si="8"/>
        <v>0.0003634094501953596</v>
      </c>
      <c r="E25" s="4">
        <f t="shared" si="9"/>
        <v>0.0010139168152141758</v>
      </c>
      <c r="F25" s="4">
        <f t="shared" si="10"/>
        <v>0.0027224248643659445</v>
      </c>
      <c r="G25" s="4">
        <f t="shared" si="11"/>
        <v>0.006685577625803549</v>
      </c>
      <c r="H25" s="4">
        <f t="shared" si="12"/>
        <v>0.014688622840381204</v>
      </c>
      <c r="I25" s="4">
        <f t="shared" si="13"/>
        <v>0.02857373620475767</v>
      </c>
      <c r="J25" s="4">
        <f t="shared" si="14"/>
        <v>0.04902412486139732</v>
      </c>
      <c r="K25" s="4">
        <f t="shared" si="15"/>
        <v>0.07427485882561961</v>
      </c>
      <c r="L25" s="4">
        <f t="shared" si="16"/>
        <v>0.1</v>
      </c>
      <c r="M25" s="6"/>
      <c r="Q25" s="11">
        <f t="shared" si="3"/>
        <v>0.0482192829954246</v>
      </c>
      <c r="R25" s="8"/>
      <c r="U25" s="9"/>
    </row>
    <row r="26" spans="1:18" ht="12">
      <c r="A26" s="15">
        <f t="shared" si="5"/>
        <v>210</v>
      </c>
      <c r="B26" s="4">
        <f t="shared" si="6"/>
        <v>0.0001341352355008475</v>
      </c>
      <c r="C26" s="4">
        <f t="shared" si="7"/>
        <v>0.00020303007154950377</v>
      </c>
      <c r="D26" s="4">
        <f t="shared" si="8"/>
        <v>0.0004789309796858632</v>
      </c>
      <c r="E26" s="4">
        <f t="shared" si="9"/>
        <v>0.0012598287026172623</v>
      </c>
      <c r="F26" s="4">
        <f t="shared" si="10"/>
        <v>0.0032120995196903684</v>
      </c>
      <c r="G26" s="4">
        <f t="shared" si="11"/>
        <v>0.0075433285655826295</v>
      </c>
      <c r="H26" s="4">
        <f t="shared" si="12"/>
        <v>0.01595930211766447</v>
      </c>
      <c r="I26" s="4">
        <f t="shared" si="13"/>
        <v>0.03010311580603116</v>
      </c>
      <c r="J26" s="4">
        <f t="shared" si="14"/>
        <v>0.050425856279422705</v>
      </c>
      <c r="K26" s="4">
        <f t="shared" si="15"/>
        <v>0.07509331127050889</v>
      </c>
      <c r="L26" s="4">
        <f t="shared" si="16"/>
        <v>0.1</v>
      </c>
      <c r="M26" s="6"/>
      <c r="Q26" s="11">
        <f t="shared" si="3"/>
        <v>0.04914709022061516</v>
      </c>
      <c r="R26" s="8"/>
    </row>
    <row r="27" spans="1:18" ht="12">
      <c r="A27" s="15">
        <f t="shared" si="5"/>
        <v>220</v>
      </c>
      <c r="B27" s="4">
        <f t="shared" si="6"/>
        <v>0.00018925110433977253</v>
      </c>
      <c r="C27" s="4">
        <f t="shared" si="7"/>
        <v>0.000276603647052533</v>
      </c>
      <c r="D27" s="4">
        <f t="shared" si="8"/>
        <v>0.0006167171303963858</v>
      </c>
      <c r="E27" s="4">
        <f t="shared" si="9"/>
        <v>0.00153748593916969</v>
      </c>
      <c r="F27" s="4">
        <f t="shared" si="10"/>
        <v>0.003738743945631768</v>
      </c>
      <c r="G27" s="4">
        <f t="shared" si="11"/>
        <v>0.00842788656902055</v>
      </c>
      <c r="H27" s="4">
        <f t="shared" si="12"/>
        <v>0.017224342741179087</v>
      </c>
      <c r="I27" s="4">
        <f t="shared" si="13"/>
        <v>0.03158347850425844</v>
      </c>
      <c r="J27" s="4">
        <f t="shared" si="14"/>
        <v>0.051754988139523284</v>
      </c>
      <c r="K27" s="4">
        <f t="shared" si="15"/>
        <v>0.07585964086111958</v>
      </c>
      <c r="L27" s="4">
        <f t="shared" si="16"/>
        <v>0.1</v>
      </c>
      <c r="M27" s="6"/>
      <c r="Q27" s="11">
        <f t="shared" si="3"/>
        <v>0.05004542317540161</v>
      </c>
      <c r="R27" s="8"/>
    </row>
    <row r="28" spans="1:18" ht="12">
      <c r="A28" s="15">
        <f t="shared" si="5"/>
        <v>230</v>
      </c>
      <c r="B28" s="4">
        <f t="shared" si="6"/>
        <v>0.0002591331385099809</v>
      </c>
      <c r="C28" s="4">
        <f t="shared" si="7"/>
        <v>0.0003673005759442271</v>
      </c>
      <c r="D28" s="4">
        <f t="shared" si="8"/>
        <v>0.0007781966599281231</v>
      </c>
      <c r="E28" s="4">
        <f t="shared" si="9"/>
        <v>0.0018469745795386546</v>
      </c>
      <c r="F28" s="4">
        <f t="shared" si="10"/>
        <v>0.004300141915550357</v>
      </c>
      <c r="G28" s="4">
        <f t="shared" si="11"/>
        <v>0.009335144343404446</v>
      </c>
      <c r="H28" s="4">
        <f t="shared" si="12"/>
        <v>0.018480602062973816</v>
      </c>
      <c r="I28" s="4">
        <f t="shared" si="13"/>
        <v>0.03301618826623258</v>
      </c>
      <c r="J28" s="4">
        <f t="shared" si="14"/>
        <v>0.053017343256981826</v>
      </c>
      <c r="K28" s="4">
        <f t="shared" si="15"/>
        <v>0.07657914263320897</v>
      </c>
      <c r="L28" s="4">
        <f t="shared" si="16"/>
        <v>0.1</v>
      </c>
      <c r="M28" s="6"/>
      <c r="Q28" s="11">
        <f t="shared" si="3"/>
        <v>0.05091616012635967</v>
      </c>
      <c r="R28" s="8"/>
    </row>
    <row r="29" spans="1:18" ht="12">
      <c r="A29" s="15">
        <f t="shared" si="5"/>
        <v>240</v>
      </c>
      <c r="B29" s="4">
        <f t="shared" si="6"/>
        <v>0.0003456670884573779</v>
      </c>
      <c r="C29" s="4">
        <f t="shared" si="7"/>
        <v>0.0004768728650065994</v>
      </c>
      <c r="D29" s="4">
        <f t="shared" si="8"/>
        <v>0.0009645591715846364</v>
      </c>
      <c r="E29" s="4">
        <f t="shared" si="9"/>
        <v>0.002188090735308688</v>
      </c>
      <c r="F29" s="4">
        <f t="shared" si="10"/>
        <v>0.0048939922532582015</v>
      </c>
      <c r="G29" s="4">
        <f t="shared" si="11"/>
        <v>0.010261350652897775</v>
      </c>
      <c r="H29" s="4">
        <f t="shared" si="12"/>
        <v>0.01972553128130636</v>
      </c>
      <c r="I29" s="4">
        <f t="shared" si="13"/>
        <v>0.03440277346064099</v>
      </c>
      <c r="J29" s="4">
        <f t="shared" si="14"/>
        <v>0.054218145081161816</v>
      </c>
      <c r="K29" s="4">
        <f t="shared" si="15"/>
        <v>0.07725638972443999</v>
      </c>
      <c r="L29" s="4">
        <f t="shared" si="16"/>
        <v>0.1</v>
      </c>
      <c r="M29" s="6"/>
      <c r="Q29" s="11">
        <f t="shared" si="3"/>
        <v>0.05176098847604085</v>
      </c>
      <c r="R29" s="8"/>
    </row>
    <row r="30" spans="1:18" ht="12">
      <c r="A30" s="15">
        <f t="shared" si="5"/>
        <v>250</v>
      </c>
      <c r="B30" s="4">
        <f t="shared" si="6"/>
        <v>0.0004506317096967551</v>
      </c>
      <c r="C30" s="4">
        <f t="shared" si="7"/>
        <v>0.0006069225467607426</v>
      </c>
      <c r="D30" s="4">
        <f t="shared" si="8"/>
        <v>0.0011767530638909108</v>
      </c>
      <c r="E30" s="4">
        <f t="shared" si="9"/>
        <v>0.0025603815328353527</v>
      </c>
      <c r="F30" s="4">
        <f t="shared" si="10"/>
        <v>0.005517961834736513</v>
      </c>
      <c r="G30" s="4">
        <f t="shared" si="11"/>
        <v>0.01120310132414826</v>
      </c>
      <c r="H30" s="4">
        <f t="shared" si="12"/>
        <v>0.02095708221715746</v>
      </c>
      <c r="I30" s="4">
        <f t="shared" si="13"/>
        <v>0.03574485955374877</v>
      </c>
      <c r="J30" s="4">
        <f t="shared" si="14"/>
        <v>0.055362088421926116</v>
      </c>
      <c r="K30" s="4">
        <f t="shared" si="15"/>
        <v>0.07789535484457888</v>
      </c>
      <c r="L30" s="4">
        <f t="shared" si="16"/>
        <v>0.1</v>
      </c>
      <c r="M30" s="6"/>
      <c r="Q30" s="11">
        <f t="shared" si="3"/>
        <v>0.05258143076656722</v>
      </c>
      <c r="R30" s="8"/>
    </row>
    <row r="31" spans="1:18" ht="12">
      <c r="A31" s="15">
        <f t="shared" si="5"/>
        <v>260</v>
      </c>
      <c r="B31" s="4">
        <f t="shared" si="6"/>
        <v>0.0005756643793479451</v>
      </c>
      <c r="C31" s="4">
        <f t="shared" si="7"/>
        <v>0.0007588773513287875</v>
      </c>
      <c r="D31" s="4">
        <f t="shared" si="8"/>
        <v>0.001415490056537788</v>
      </c>
      <c r="E31" s="4">
        <f t="shared" si="9"/>
        <v>0.0029631843892671643</v>
      </c>
      <c r="F31" s="4">
        <f t="shared" si="10"/>
        <v>0.006169727052781688</v>
      </c>
      <c r="G31" s="4">
        <f t="shared" si="11"/>
        <v>0.012157323388159147</v>
      </c>
      <c r="H31" s="4">
        <f t="shared" si="12"/>
        <v>0.022173627481403977</v>
      </c>
      <c r="I31" s="4">
        <f t="shared" si="13"/>
        <v>0.03704411987614631</v>
      </c>
      <c r="J31" s="4">
        <f t="shared" si="14"/>
        <v>0.056453401684036675</v>
      </c>
      <c r="K31" s="4">
        <f t="shared" si="15"/>
        <v>0.07849950773603057</v>
      </c>
      <c r="L31" s="4">
        <f t="shared" si="16"/>
        <v>0.1</v>
      </c>
      <c r="M31" s="6"/>
      <c r="Q31" s="11">
        <f t="shared" si="3"/>
        <v>0.05337886630966506</v>
      </c>
      <c r="R31" s="8"/>
    </row>
    <row r="32" spans="1:18" ht="12">
      <c r="A32" s="15">
        <f t="shared" si="5"/>
        <v>270</v>
      </c>
      <c r="B32" s="4">
        <f t="shared" si="6"/>
        <v>0.0007222347569326191</v>
      </c>
      <c r="C32" s="4">
        <f t="shared" si="7"/>
        <v>0.0009339740727178544</v>
      </c>
      <c r="D32" s="4">
        <f t="shared" si="8"/>
        <v>0.0016812547427363968</v>
      </c>
      <c r="E32" s="4">
        <f t="shared" si="9"/>
        <v>0.0033956635887604685</v>
      </c>
      <c r="F32" s="4">
        <f t="shared" si="10"/>
        <v>0.006847005508993146</v>
      </c>
      <c r="G32" s="4">
        <f t="shared" si="11"/>
        <v>0.013121255100638057</v>
      </c>
      <c r="H32" s="4">
        <f t="shared" si="12"/>
        <v>0.02337389251022558</v>
      </c>
      <c r="I32" s="4">
        <f t="shared" si="13"/>
        <v>0.03830223987794953</v>
      </c>
      <c r="J32" s="4">
        <f t="shared" si="14"/>
        <v>0.05749590138091522</v>
      </c>
      <c r="K32" s="4">
        <f t="shared" si="15"/>
        <v>0.07907189402082676</v>
      </c>
      <c r="L32" s="4">
        <f t="shared" si="16"/>
        <v>0.1</v>
      </c>
      <c r="M32" s="6"/>
      <c r="Q32" s="11">
        <f t="shared" si="3"/>
        <v>0.05415454930791217</v>
      </c>
      <c r="R32" s="8"/>
    </row>
    <row r="33" spans="1:18" ht="12">
      <c r="A33" s="15">
        <f t="shared" si="5"/>
        <v>280</v>
      </c>
      <c r="B33" s="4">
        <f t="shared" si="6"/>
        <v>0.0008916262095608074</v>
      </c>
      <c r="C33" s="4">
        <f t="shared" si="7"/>
        <v>0.0011332489180561323</v>
      </c>
      <c r="D33" s="4">
        <f t="shared" si="8"/>
        <v>0.0019743178006066415</v>
      </c>
      <c r="E33" s="4">
        <f t="shared" si="9"/>
        <v>0.0038568435882663605</v>
      </c>
      <c r="F33" s="4">
        <f t="shared" si="10"/>
        <v>0.0075475795822440295</v>
      </c>
      <c r="G33" s="4">
        <f t="shared" si="11"/>
        <v>0.014092423796396605</v>
      </c>
      <c r="H33" s="4">
        <f t="shared" si="12"/>
        <v>0.02455689794413958</v>
      </c>
      <c r="I33" s="4">
        <f t="shared" si="13"/>
        <v>0.039520891455423465</v>
      </c>
      <c r="J33" s="4">
        <f t="shared" si="14"/>
        <v>0.058493039768222614</v>
      </c>
      <c r="K33" s="4">
        <f t="shared" si="15"/>
        <v>0.07961519948264069</v>
      </c>
      <c r="L33" s="4">
        <f t="shared" si="16"/>
        <v>0.1</v>
      </c>
      <c r="M33" s="6"/>
      <c r="Q33" s="11">
        <f t="shared" si="3"/>
        <v>0.05490962413747704</v>
      </c>
      <c r="R33" s="8"/>
    </row>
    <row r="34" spans="1:18" ht="12">
      <c r="A34" s="15">
        <f t="shared" si="5"/>
        <v>290</v>
      </c>
      <c r="B34" s="4">
        <f t="shared" si="6"/>
        <v>0.0010849243763570674</v>
      </c>
      <c r="C34" s="4">
        <f t="shared" si="7"/>
        <v>0.001357533953402935</v>
      </c>
      <c r="D34" s="4">
        <f t="shared" si="8"/>
        <v>0.002294751699301885</v>
      </c>
      <c r="E34" s="4">
        <f t="shared" si="9"/>
        <v>0.004345638806070416</v>
      </c>
      <c r="F34" s="4">
        <f t="shared" si="10"/>
        <v>0.008269313351871692</v>
      </c>
      <c r="G34" s="4">
        <f t="shared" si="11"/>
        <v>0.015068622943859206</v>
      </c>
      <c r="H34" s="4">
        <f t="shared" si="12"/>
        <v>0.025721910918367855</v>
      </c>
      <c r="I34" s="4">
        <f t="shared" si="13"/>
        <v>0.0407017147970366</v>
      </c>
      <c r="J34" s="4">
        <f t="shared" si="14"/>
        <v>0.05944794642222542</v>
      </c>
      <c r="K34" s="4">
        <f t="shared" si="15"/>
        <v>0.08013180285239252</v>
      </c>
      <c r="L34" s="4">
        <f t="shared" si="16"/>
        <v>0.1</v>
      </c>
      <c r="M34" s="6"/>
      <c r="Q34" s="11">
        <f t="shared" si="3"/>
        <v>0.05564513831672496</v>
      </c>
      <c r="R34" s="8"/>
    </row>
    <row r="35" spans="1:18" ht="12">
      <c r="A35" s="15">
        <f t="shared" si="5"/>
        <v>300</v>
      </c>
      <c r="B35" s="4">
        <f aca="true" t="shared" si="17" ref="B35:B98">6*$O$4*C34+(1-6*$O$4)*B34</f>
        <v>0.0013030120379937614</v>
      </c>
      <c r="C35" s="4">
        <f aca="true" t="shared" si="18" ref="C35:C98">$O$4*(1+1/C$1)*D34+$O$4*(1-1/C$1)*B34+(1-2*$O$4)*C34</f>
        <v>0.0016074586856426548</v>
      </c>
      <c r="D35" s="4">
        <f aca="true" t="shared" si="19" ref="D35:D98">$O$4*(1+1/D$1)*E34+$O$4*(1-1/D$1)*C34+(1-2*$O$4)*D34</f>
        <v>0.0026424479375956613</v>
      </c>
      <c r="E35" s="4">
        <f aca="true" t="shared" si="20" ref="E35:E98">$O$4*(1+1/E$1)*F34+$O$4*(1-1/E$1)*D34+(1-2*$O$4)*E34</f>
        <v>0.004860879871388996</v>
      </c>
      <c r="F35" s="4">
        <f aca="true" t="shared" si="21" ref="F35:F98">$O$4*(1+1/F$1)*G34+$O$4*(1-1/F$1)*E34+(1-2*$O$4)*F34</f>
        <v>0.009010164162622816</v>
      </c>
      <c r="G35" s="4">
        <f aca="true" t="shared" si="22" ref="G35:G98">$O$4*(1+1/G$1)*H34+$O$4*(1-1/G$1)*F34+(1-2*$O$4)*G34</f>
        <v>0.01604788932996859</v>
      </c>
      <c r="H35" s="4">
        <f aca="true" t="shared" si="23" ref="H35:H98">$O$4*(1+1/H$1)*I34+$O$4*(1-1/H$1)*G34+(1-2*$O$4)*H34</f>
        <v>0.02686840396899314</v>
      </c>
      <c r="I35" s="4">
        <f aca="true" t="shared" si="24" ref="I35:I98">$O$4*(1+1/I$1)*J34+$O$4*(1-1/I$1)*H34+(1-2*$O$4)*I34</f>
        <v>0.04184630583950323</v>
      </c>
      <c r="J35" s="4">
        <f aca="true" t="shared" si="25" ref="J35:J98">$O$4*(1+1/J$1)*K34+$O$4*(1-1/J$1)*I34+(1-2*$O$4)*J34</f>
        <v>0.06036346453047846</v>
      </c>
      <c r="K35" s="4">
        <f aca="true" t="shared" si="26" ref="K35:K98">$O$4*(1+1/K$1)*L34+$O$4*(1-1/K$1)*J34+(1-2*$O$4)*K34</f>
        <v>0.08062381944549976</v>
      </c>
      <c r="L35" s="4">
        <f aca="true" t="shared" si="27" ref="L35:L98">L34</f>
        <v>0.1</v>
      </c>
      <c r="M35" s="6"/>
      <c r="Q35" s="11">
        <f t="shared" si="3"/>
        <v>0.05636205357450333</v>
      </c>
      <c r="R35" s="8"/>
    </row>
    <row r="36" spans="1:18" ht="12">
      <c r="A36" s="15">
        <f t="shared" si="5"/>
        <v>310</v>
      </c>
      <c r="B36" s="4">
        <f t="shared" si="17"/>
        <v>0.0015465693561128762</v>
      </c>
      <c r="C36" s="4">
        <f t="shared" si="18"/>
        <v>0.00188345581949679</v>
      </c>
      <c r="D36" s="4">
        <f t="shared" si="19"/>
        <v>0.003017135040890795</v>
      </c>
      <c r="E36" s="4">
        <f t="shared" si="20"/>
        <v>0.0054013364623822675</v>
      </c>
      <c r="F36" s="4">
        <f t="shared" si="21"/>
        <v>0.009768189928057062</v>
      </c>
      <c r="G36" s="4">
        <f t="shared" si="22"/>
        <v>0.017028480987695636</v>
      </c>
      <c r="H36" s="4">
        <f t="shared" si="23"/>
        <v>0.02799602041118087</v>
      </c>
      <c r="I36" s="4">
        <f t="shared" si="24"/>
        <v>0.04295620790245068</v>
      </c>
      <c r="J36" s="4">
        <f t="shared" si="25"/>
        <v>0.061242182587117874</v>
      </c>
      <c r="K36" s="4">
        <f t="shared" si="26"/>
        <v>0.08109313746364542</v>
      </c>
      <c r="L36" s="4">
        <f t="shared" si="27"/>
        <v>0.1</v>
      </c>
      <c r="M36" s="6"/>
      <c r="Q36" s="11">
        <f t="shared" si="3"/>
        <v>0.05706125534733792</v>
      </c>
      <c r="R36" s="8"/>
    </row>
    <row r="37" spans="1:18" ht="12">
      <c r="A37" s="15">
        <f t="shared" si="5"/>
        <v>320</v>
      </c>
      <c r="B37" s="4">
        <f t="shared" si="17"/>
        <v>0.0018160785268200074</v>
      </c>
      <c r="C37" s="4">
        <f t="shared" si="18"/>
        <v>0.002185770278535191</v>
      </c>
      <c r="D37" s="4">
        <f t="shared" si="19"/>
        <v>0.0034183967104294893</v>
      </c>
      <c r="E37" s="4">
        <f t="shared" si="20"/>
        <v>0.005965736952147434</v>
      </c>
      <c r="F37" s="4">
        <f t="shared" si="21"/>
        <v>0.010541553091429345</v>
      </c>
      <c r="G37" s="4">
        <f t="shared" si="22"/>
        <v>0.018008856249091827</v>
      </c>
      <c r="H37" s="4">
        <f t="shared" si="23"/>
        <v>0.02910454519610226</v>
      </c>
      <c r="I37" s="4">
        <f t="shared" si="24"/>
        <v>0.044032906426826265</v>
      </c>
      <c r="J37" s="4">
        <f t="shared" si="25"/>
        <v>0.062086462105385834</v>
      </c>
      <c r="K37" s="4">
        <f t="shared" si="26"/>
        <v>0.08154144837255395</v>
      </c>
      <c r="L37" s="4">
        <f t="shared" si="27"/>
        <v>0.1</v>
      </c>
      <c r="M37" s="6"/>
      <c r="Q37" s="11">
        <f t="shared" si="3"/>
        <v>0.05774356096948791</v>
      </c>
      <c r="R37" s="8"/>
    </row>
    <row r="38" spans="1:18" ht="12">
      <c r="A38" s="15">
        <f t="shared" si="5"/>
        <v>330</v>
      </c>
      <c r="B38" s="4">
        <f t="shared" si="17"/>
        <v>0.0021118319281921544</v>
      </c>
      <c r="C38" s="4">
        <f t="shared" si="18"/>
        <v>0.0025144706603736707</v>
      </c>
      <c r="D38" s="4">
        <f t="shared" si="19"/>
        <v>0.0038456896633134586</v>
      </c>
      <c r="E38" s="4">
        <f t="shared" si="20"/>
        <v>0.0065527851332004014</v>
      </c>
      <c r="F38" s="4">
        <f t="shared" si="21"/>
        <v>0.011328522003778235</v>
      </c>
      <c r="G38" s="4">
        <f t="shared" si="22"/>
        <v>0.018987654143796166</v>
      </c>
      <c r="H38" s="4">
        <f t="shared" si="23"/>
        <v>0.030193880393435946</v>
      </c>
      <c r="I38" s="4">
        <f t="shared" si="24"/>
        <v>0.045077826008619266</v>
      </c>
      <c r="J38" s="4">
        <f t="shared" si="25"/>
        <v>0.06289846188296243</v>
      </c>
      <c r="K38" s="4">
        <f t="shared" si="26"/>
        <v>0.08197027246347419</v>
      </c>
      <c r="L38" s="4">
        <f t="shared" si="27"/>
        <v>0.1</v>
      </c>
      <c r="M38" s="6"/>
      <c r="Q38" s="11">
        <f t="shared" si="3"/>
        <v>0.05840972676899375</v>
      </c>
      <c r="R38" s="8"/>
    </row>
    <row r="39" spans="1:18" ht="12">
      <c r="A39" s="15">
        <f t="shared" si="5"/>
        <v>340</v>
      </c>
      <c r="B39" s="4">
        <f t="shared" si="17"/>
        <v>0.0024339429139373673</v>
      </c>
      <c r="C39" s="4">
        <f t="shared" si="18"/>
        <v>0.0028694623944909474</v>
      </c>
      <c r="D39" s="4">
        <f t="shared" si="19"/>
        <v>0.004298360823761528</v>
      </c>
      <c r="E39" s="4">
        <f t="shared" si="20"/>
        <v>0.007161174312868732</v>
      </c>
      <c r="F39" s="4">
        <f t="shared" si="21"/>
        <v>0.012127470340056772</v>
      </c>
      <c r="G39" s="4">
        <f t="shared" si="22"/>
        <v>0.019963676248803283</v>
      </c>
      <c r="H39" s="4">
        <f t="shared" si="23"/>
        <v>0.03126402457250449</v>
      </c>
      <c r="I39" s="4">
        <f t="shared" si="24"/>
        <v>0.046092329119164895</v>
      </c>
      <c r="J39" s="4">
        <f t="shared" si="25"/>
        <v>0.06368015928469915</v>
      </c>
      <c r="K39" s="4">
        <f t="shared" si="26"/>
        <v>0.0823809804741581</v>
      </c>
      <c r="L39" s="4">
        <f t="shared" si="27"/>
        <v>0.1</v>
      </c>
      <c r="M39" s="6"/>
      <c r="Q39" s="11">
        <f t="shared" si="3"/>
        <v>0.059060454242986296</v>
      </c>
      <c r="R39" s="8"/>
    </row>
    <row r="40" spans="1:18" ht="12">
      <c r="A40" s="15">
        <f t="shared" si="5"/>
        <v>350</v>
      </c>
      <c r="B40" s="4">
        <f t="shared" si="17"/>
        <v>0.002782358498380231</v>
      </c>
      <c r="C40" s="4">
        <f t="shared" si="18"/>
        <v>0.003250501975629769</v>
      </c>
      <c r="D40" s="4">
        <f t="shared" si="19"/>
        <v>0.0047756636262982636</v>
      </c>
      <c r="E40" s="4">
        <f t="shared" si="20"/>
        <v>0.007789599074225966</v>
      </c>
      <c r="F40" s="4">
        <f t="shared" si="21"/>
        <v>0.012936875055462385</v>
      </c>
      <c r="G40" s="4">
        <f t="shared" si="22"/>
        <v>0.02093587001699585</v>
      </c>
      <c r="H40" s="4">
        <f t="shared" si="23"/>
        <v>0.03231505546601819</v>
      </c>
      <c r="I40" s="4">
        <f t="shared" si="24"/>
        <v>0.04707771605334226</v>
      </c>
      <c r="J40" s="4">
        <f t="shared" si="25"/>
        <v>0.06443336894380566</v>
      </c>
      <c r="K40" s="4">
        <f t="shared" si="26"/>
        <v>0.08277481196664324</v>
      </c>
      <c r="L40" s="4">
        <f t="shared" si="27"/>
        <v>0.1</v>
      </c>
      <c r="M40" s="6"/>
      <c r="Q40" s="11">
        <f t="shared" si="3"/>
        <v>0.05969639545401663</v>
      </c>
      <c r="R40" s="8"/>
    </row>
    <row r="41" spans="1:18" ht="12">
      <c r="A41" s="15">
        <f t="shared" si="5"/>
        <v>360</v>
      </c>
      <c r="B41" s="4">
        <f t="shared" si="17"/>
        <v>0.0031568732801798612</v>
      </c>
      <c r="C41" s="4">
        <f t="shared" si="18"/>
        <v>0.003657211749141368</v>
      </c>
      <c r="D41" s="4">
        <f t="shared" si="19"/>
        <v>0.005276773272505904</v>
      </c>
      <c r="E41" s="4">
        <f t="shared" si="20"/>
        <v>0.008436764986629978</v>
      </c>
      <c r="F41" s="4">
        <f t="shared" si="21"/>
        <v>0.013755313284260988</v>
      </c>
      <c r="G41" s="4">
        <f t="shared" si="22"/>
        <v>0.02190331355960919</v>
      </c>
      <c r="H41" s="4">
        <f t="shared" si="23"/>
        <v>0.03334711539637723</v>
      </c>
      <c r="I41" s="4">
        <f t="shared" si="24"/>
        <v>0.04803522576000441</v>
      </c>
      <c r="J41" s="4">
        <f t="shared" si="25"/>
        <v>0.06515975922667724</v>
      </c>
      <c r="K41" s="4">
        <f t="shared" si="26"/>
        <v>0.08315289102073016</v>
      </c>
      <c r="L41" s="4">
        <f t="shared" si="27"/>
        <v>0.1</v>
      </c>
      <c r="M41" s="6"/>
      <c r="Q41" s="11">
        <f t="shared" si="3"/>
        <v>0.06031815776408458</v>
      </c>
      <c r="R41" s="8"/>
    </row>
    <row r="42" spans="1:18" ht="12">
      <c r="A42" s="15">
        <f t="shared" si="5"/>
        <v>370</v>
      </c>
      <c r="B42" s="4">
        <f t="shared" si="17"/>
        <v>0.003557144055349067</v>
      </c>
      <c r="C42" s="4">
        <f t="shared" si="18"/>
        <v>0.0040890948220385775</v>
      </c>
      <c r="D42" s="4">
        <f t="shared" si="19"/>
        <v>0.005800800847106416</v>
      </c>
      <c r="E42" s="4">
        <f t="shared" si="20"/>
        <v>0.009101396531620018</v>
      </c>
      <c r="F42" s="4">
        <f t="shared" si="21"/>
        <v>0.014581458500389253</v>
      </c>
      <c r="G42" s="4">
        <f t="shared" si="22"/>
        <v>0.022865201824121602</v>
      </c>
      <c r="H42" s="4">
        <f t="shared" si="23"/>
        <v>0.0343603990266339</v>
      </c>
      <c r="I42" s="4">
        <f t="shared" si="24"/>
        <v>0.048966037294320974</v>
      </c>
      <c r="J42" s="4">
        <f t="shared" si="25"/>
        <v>0.06586086675800669</v>
      </c>
      <c r="K42" s="4">
        <f t="shared" si="26"/>
        <v>0.08351623969391943</v>
      </c>
      <c r="L42" s="4">
        <f t="shared" si="27"/>
        <v>0.1</v>
      </c>
      <c r="M42" s="6"/>
      <c r="Q42" s="11">
        <f t="shared" si="3"/>
        <v>0.060926308002945746</v>
      </c>
      <c r="R42" s="8"/>
    </row>
    <row r="43" spans="1:18" ht="12">
      <c r="A43" s="15">
        <f t="shared" si="5"/>
        <v>380</v>
      </c>
      <c r="B43" s="4">
        <f t="shared" si="17"/>
        <v>0.003982704668700676</v>
      </c>
      <c r="C43" s="4">
        <f t="shared" si="18"/>
        <v>0.004545549762056668</v>
      </c>
      <c r="D43" s="4">
        <f t="shared" si="19"/>
        <v>0.006346806249004615</v>
      </c>
      <c r="E43" s="4">
        <f t="shared" si="20"/>
        <v>0.009782243487444452</v>
      </c>
      <c r="F43" s="4">
        <f t="shared" si="21"/>
        <v>0.015414076190801054</v>
      </c>
      <c r="G43" s="4">
        <f t="shared" si="22"/>
        <v>0.023820834088658788</v>
      </c>
      <c r="H43" s="4">
        <f t="shared" si="23"/>
        <v>0.03535514306799497</v>
      </c>
      <c r="I43" s="4">
        <f t="shared" si="24"/>
        <v>0.0498712716962898</v>
      </c>
      <c r="J43" s="4">
        <f t="shared" si="25"/>
        <v>0.0665381092609636</v>
      </c>
      <c r="K43" s="4">
        <f t="shared" si="26"/>
        <v>0.08386578961352689</v>
      </c>
      <c r="L43" s="4">
        <f t="shared" si="27"/>
        <v>0.1</v>
      </c>
      <c r="M43" s="6"/>
      <c r="Q43" s="11">
        <f t="shared" si="3"/>
        <v>0.061521376151070964</v>
      </c>
      <c r="R43" s="8"/>
    </row>
    <row r="44" spans="1:18" ht="12">
      <c r="A44" s="15">
        <f t="shared" si="5"/>
        <v>390</v>
      </c>
      <c r="B44" s="4">
        <f t="shared" si="17"/>
        <v>0.00443298074338547</v>
      </c>
      <c r="C44" s="4">
        <f t="shared" si="18"/>
        <v>0.005025884825242787</v>
      </c>
      <c r="D44" s="4">
        <f t="shared" si="19"/>
        <v>0.006913809930896053</v>
      </c>
      <c r="E44" s="4">
        <f t="shared" si="20"/>
        <v>0.010478085991290974</v>
      </c>
      <c r="F44" s="4">
        <f t="shared" si="21"/>
        <v>0.016252019236775016</v>
      </c>
      <c r="G44" s="4">
        <f t="shared" si="22"/>
        <v>0.02476960268291442</v>
      </c>
      <c r="H44" s="4">
        <f t="shared" si="23"/>
        <v>0.036331617634692365</v>
      </c>
      <c r="I44" s="4">
        <f t="shared" si="24"/>
        <v>0.05075199414862544</v>
      </c>
      <c r="J44" s="4">
        <f t="shared" si="25"/>
        <v>0.06719279693130281</v>
      </c>
      <c r="K44" s="4">
        <f t="shared" si="26"/>
        <v>0.08420239199936726</v>
      </c>
      <c r="L44" s="4">
        <f t="shared" si="27"/>
        <v>0.1</v>
      </c>
      <c r="M44" s="6"/>
      <c r="Q44" s="11">
        <f t="shared" si="3"/>
        <v>0.06210385860448442</v>
      </c>
      <c r="R44" s="8"/>
    </row>
    <row r="45" spans="1:18" ht="12">
      <c r="A45" s="15">
        <f t="shared" si="5"/>
        <v>400</v>
      </c>
      <c r="B45" s="4">
        <f t="shared" si="17"/>
        <v>0.004907304008871323</v>
      </c>
      <c r="C45" s="4">
        <f t="shared" si="18"/>
        <v>0.005529331520083659</v>
      </c>
      <c r="D45" s="4">
        <f t="shared" si="19"/>
        <v>0.007500803469264819</v>
      </c>
      <c r="E45" s="4">
        <f t="shared" si="20"/>
        <v>0.011187738474008588</v>
      </c>
      <c r="F45" s="4">
        <f t="shared" si="21"/>
        <v>0.017094223153249846</v>
      </c>
      <c r="G45" s="4">
        <f t="shared" si="22"/>
        <v>0.02571098284094402</v>
      </c>
      <c r="H45" s="4">
        <f t="shared" si="23"/>
        <v>0.03729011898666218</v>
      </c>
      <c r="I45" s="4">
        <f t="shared" si="24"/>
        <v>0.05160921630439345</v>
      </c>
      <c r="J45" s="4">
        <f t="shared" si="25"/>
        <v>0.06782614253353345</v>
      </c>
      <c r="K45" s="4">
        <f t="shared" si="26"/>
        <v>0.08452682636176448</v>
      </c>
      <c r="L45" s="4">
        <f t="shared" si="27"/>
        <v>0.1</v>
      </c>
      <c r="M45" s="6"/>
      <c r="Q45" s="11">
        <f t="shared" si="3"/>
        <v>0.06267422107798108</v>
      </c>
      <c r="R45" s="8"/>
    </row>
    <row r="46" spans="1:18" ht="12">
      <c r="A46" s="15">
        <f t="shared" si="5"/>
        <v>410</v>
      </c>
      <c r="B46" s="4">
        <f t="shared" si="17"/>
        <v>0.005404926017841192</v>
      </c>
      <c r="C46" s="4">
        <f t="shared" si="18"/>
        <v>0.006055057373198634</v>
      </c>
      <c r="D46" s="4">
        <f t="shared" si="19"/>
        <v>0.00810675900693483</v>
      </c>
      <c r="E46" s="4">
        <f t="shared" si="20"/>
        <v>0.011910052638785366</v>
      </c>
      <c r="F46" s="4">
        <f t="shared" si="21"/>
        <v>0.017939701299941414</v>
      </c>
      <c r="G46" s="4">
        <f t="shared" si="22"/>
        <v>0.02664452359090488</v>
      </c>
      <c r="H46" s="4">
        <f t="shared" si="23"/>
        <v>0.03823096344211836</v>
      </c>
      <c r="I46" s="4">
        <f t="shared" si="24"/>
        <v>0.05244389870299787</v>
      </c>
      <c r="J46" s="4">
        <f t="shared" si="25"/>
        <v>0.0684392703810351</v>
      </c>
      <c r="K46" s="4">
        <f t="shared" si="26"/>
        <v>0.0848398080766757</v>
      </c>
      <c r="L46" s="4">
        <f t="shared" si="27"/>
        <v>0.1</v>
      </c>
      <c r="M46" s="6"/>
      <c r="Q46" s="11">
        <f t="shared" si="3"/>
        <v>0.06323290119442586</v>
      </c>
      <c r="R46" s="8"/>
    </row>
    <row r="47" spans="1:18" ht="12">
      <c r="A47" s="15">
        <f t="shared" si="5"/>
        <v>420</v>
      </c>
      <c r="B47" s="4">
        <f t="shared" si="17"/>
        <v>0.005925031102127146</v>
      </c>
      <c r="C47" s="4">
        <f t="shared" si="18"/>
        <v>0.00660217780886162</v>
      </c>
      <c r="D47" s="4">
        <f t="shared" si="19"/>
        <v>0.00873063762438919</v>
      </c>
      <c r="E47" s="4">
        <f t="shared" si="20"/>
        <v>0.01264391963349306</v>
      </c>
      <c r="F47" s="4">
        <f t="shared" si="21"/>
        <v>0.018787540148986384</v>
      </c>
      <c r="G47" s="4">
        <f t="shared" si="22"/>
        <v>0.027569839589396267</v>
      </c>
      <c r="H47" s="4">
        <f t="shared" si="23"/>
        <v>0.03915448227700923</v>
      </c>
      <c r="I47" s="4">
        <f t="shared" si="24"/>
        <v>0.053256953214598265</v>
      </c>
      <c r="J47" s="4">
        <f t="shared" si="25"/>
        <v>0.06903322433961018</v>
      </c>
      <c r="K47" s="4">
        <f t="shared" si="26"/>
        <v>0.08514199500509227</v>
      </c>
      <c r="L47" s="4">
        <f t="shared" si="27"/>
        <v>0.1</v>
      </c>
      <c r="M47" s="6"/>
      <c r="Q47" s="11">
        <f t="shared" si="3"/>
        <v>0.06378031080058329</v>
      </c>
      <c r="R47" s="8"/>
    </row>
    <row r="48" spans="1:18" ht="12">
      <c r="A48" s="15">
        <f t="shared" si="5"/>
        <v>430</v>
      </c>
      <c r="B48" s="4">
        <f t="shared" si="17"/>
        <v>0.006466748467514725</v>
      </c>
      <c r="C48" s="4">
        <f t="shared" si="18"/>
        <v>0.007169767093002306</v>
      </c>
      <c r="D48" s="4">
        <f t="shared" si="19"/>
        <v>0.009371396705174794</v>
      </c>
      <c r="E48" s="4">
        <f t="shared" si="20"/>
        <v>0.013388271546549308</v>
      </c>
      <c r="F48" s="4">
        <f t="shared" si="21"/>
        <v>0.0196368946708387</v>
      </c>
      <c r="G48" s="4">
        <f t="shared" si="22"/>
        <v>0.028486603812437287</v>
      </c>
      <c r="H48" s="4">
        <f t="shared" si="23"/>
        <v>0.04006101745756609</v>
      </c>
      <c r="I48" s="4">
        <f t="shared" si="24"/>
        <v>0.05404924546935181</v>
      </c>
      <c r="J48" s="4">
        <f t="shared" si="25"/>
        <v>0.06960897497484778</v>
      </c>
      <c r="K48" s="4">
        <f t="shared" si="26"/>
        <v>0.08543399329583629</v>
      </c>
      <c r="L48" s="4">
        <f t="shared" si="27"/>
        <v>0.1</v>
      </c>
      <c r="M48" s="6"/>
      <c r="Q48" s="11">
        <f t="shared" si="3"/>
        <v>0.06431683804391668</v>
      </c>
      <c r="R48" s="8"/>
    </row>
    <row r="49" spans="1:18" ht="12">
      <c r="A49" s="15">
        <f t="shared" si="5"/>
        <v>440</v>
      </c>
      <c r="B49" s="4">
        <f t="shared" si="17"/>
        <v>0.0070291633679047906</v>
      </c>
      <c r="C49" s="4">
        <f t="shared" si="18"/>
        <v>0.00775686832291497</v>
      </c>
      <c r="D49" s="4">
        <f t="shared" si="19"/>
        <v>0.010027996365971532</v>
      </c>
      <c r="E49" s="4">
        <f t="shared" si="20"/>
        <v>0.014142082338300797</v>
      </c>
      <c r="F49" s="4">
        <f t="shared" si="21"/>
        <v>0.020486983882009525</v>
      </c>
      <c r="G49" s="4">
        <f t="shared" si="22"/>
        <v>0.029394541020554048</v>
      </c>
      <c r="H49" s="4">
        <f t="shared" si="23"/>
        <v>0.040950918076607334</v>
      </c>
      <c r="I49" s="4">
        <f t="shared" si="24"/>
        <v>0.05482159724027092</v>
      </c>
      <c r="J49" s="4">
        <f t="shared" si="25"/>
        <v>0.07016742594735485</v>
      </c>
      <c r="K49" s="4">
        <f t="shared" si="26"/>
        <v>0.08571636248803968</v>
      </c>
      <c r="L49" s="4">
        <f t="shared" si="27"/>
        <v>0.1</v>
      </c>
      <c r="M49" s="6"/>
      <c r="Q49" s="11">
        <f t="shared" si="3"/>
        <v>0.06484284923979323</v>
      </c>
      <c r="R49" s="8"/>
    </row>
    <row r="50" spans="1:18" ht="12">
      <c r="A50" s="15">
        <f t="shared" si="5"/>
        <v>450</v>
      </c>
      <c r="B50" s="4">
        <f t="shared" si="17"/>
        <v>0.007611327331912934</v>
      </c>
      <c r="C50" s="4">
        <f t="shared" si="18"/>
        <v>0.008362502467730053</v>
      </c>
      <c r="D50" s="4">
        <f t="shared" si="19"/>
        <v>0.010699405024233614</v>
      </c>
      <c r="E50" s="4">
        <f t="shared" si="20"/>
        <v>0.014904368304086413</v>
      </c>
      <c r="F50" s="4">
        <f t="shared" si="21"/>
        <v>0.02133708658406274</v>
      </c>
      <c r="G50" s="4">
        <f t="shared" si="22"/>
        <v>0.030293421921411157</v>
      </c>
      <c r="H50" s="4">
        <f t="shared" si="23"/>
        <v>0.04182453738472686</v>
      </c>
      <c r="I50" s="4">
        <f t="shared" si="24"/>
        <v>0.05557478875788406</v>
      </c>
      <c r="J50" s="4">
        <f t="shared" si="25"/>
        <v>0.07070941974596445</v>
      </c>
      <c r="K50" s="4">
        <f t="shared" si="26"/>
        <v>0.0859896200109156</v>
      </c>
      <c r="L50" s="4">
        <f t="shared" si="27"/>
        <v>0.1</v>
      </c>
      <c r="M50" s="6"/>
      <c r="Q50" s="11">
        <f t="shared" si="3"/>
        <v>0.06535869055434905</v>
      </c>
      <c r="R50" s="8"/>
    </row>
    <row r="51" spans="1:18" ht="12">
      <c r="A51" s="15">
        <f t="shared" si="5"/>
        <v>460</v>
      </c>
      <c r="B51" s="4">
        <f t="shared" si="17"/>
        <v>0.00821226744056663</v>
      </c>
      <c r="C51" s="4">
        <f t="shared" si="18"/>
        <v>0.00898567648279767</v>
      </c>
      <c r="D51" s="4">
        <f t="shared" si="19"/>
        <v>0.01138460417643727</v>
      </c>
      <c r="E51" s="4">
        <f t="shared" si="20"/>
        <v>0.0156741881512064</v>
      </c>
      <c r="F51" s="4">
        <f t="shared" si="21"/>
        <v>0.022186537312289843</v>
      </c>
      <c r="G51" s="4">
        <f t="shared" si="22"/>
        <v>0.03118305795955784</v>
      </c>
      <c r="H51" s="4">
        <f t="shared" si="23"/>
        <v>0.04268223032462735</v>
      </c>
      <c r="I51" s="4">
        <f t="shared" si="24"/>
        <v>0.05630956094199263</v>
      </c>
      <c r="J51" s="4">
        <f t="shared" si="25"/>
        <v>0.07123574283709774</v>
      </c>
      <c r="K51" s="4">
        <f t="shared" si="26"/>
        <v>0.08625424516308204</v>
      </c>
      <c r="L51" s="4">
        <f t="shared" si="27"/>
        <v>0.1</v>
      </c>
      <c r="M51" s="6"/>
      <c r="Q51" s="11">
        <f t="shared" si="3"/>
        <v>0.06586468952475667</v>
      </c>
      <c r="R51" s="8"/>
    </row>
    <row r="52" spans="1:18" ht="12">
      <c r="A52" s="15">
        <f t="shared" si="5"/>
        <v>470</v>
      </c>
      <c r="B52" s="4">
        <f t="shared" si="17"/>
        <v>0.008830994674351462</v>
      </c>
      <c r="C52" s="4">
        <f t="shared" si="18"/>
        <v>0.009625390534434897</v>
      </c>
      <c r="D52" s="4">
        <f t="shared" si="19"/>
        <v>0.01208259245848179</v>
      </c>
      <c r="E52" s="4">
        <f t="shared" si="20"/>
        <v>0.01645064275986398</v>
      </c>
      <c r="F52" s="4">
        <f t="shared" si="21"/>
        <v>0.0230347225040595</v>
      </c>
      <c r="G52" s="4">
        <f t="shared" si="22"/>
        <v>0.032063296668927044</v>
      </c>
      <c r="H52" s="4">
        <f t="shared" si="23"/>
        <v>0.043524351491209784</v>
      </c>
      <c r="I52" s="4">
        <f t="shared" si="24"/>
        <v>0.057026617541166905</v>
      </c>
      <c r="J52" s="4">
        <f t="shared" si="25"/>
        <v>0.07174713029823312</v>
      </c>
      <c r="K52" s="4">
        <f t="shared" si="26"/>
        <v>0.08651068264102729</v>
      </c>
      <c r="L52" s="4">
        <f t="shared" si="27"/>
        <v>0.1</v>
      </c>
      <c r="M52" s="6"/>
      <c r="Q52" s="11">
        <f t="shared" si="3"/>
        <v>0.06636115643567703</v>
      </c>
      <c r="R52" s="8"/>
    </row>
    <row r="53" spans="1:18" ht="12">
      <c r="A53" s="15">
        <f t="shared" si="5"/>
        <v>480</v>
      </c>
      <c r="B53" s="4">
        <f t="shared" si="17"/>
        <v>0.00946651136241821</v>
      </c>
      <c r="C53" s="4">
        <f t="shared" si="18"/>
        <v>0.0102806443808474</v>
      </c>
      <c r="D53" s="4">
        <f t="shared" si="19"/>
        <v>0.012792389057155101</v>
      </c>
      <c r="E53" s="4">
        <f t="shared" si="20"/>
        <v>0.0172328746875981</v>
      </c>
      <c r="F53" s="4">
        <f t="shared" si="21"/>
        <v>0.023881076890451203</v>
      </c>
      <c r="G53" s="4">
        <f t="shared" si="22"/>
        <v>0.032934017529573076</v>
      </c>
      <c r="H53" s="4">
        <f t="shared" si="23"/>
        <v>0.04435125345206059</v>
      </c>
      <c r="I53" s="4">
        <f t="shared" si="24"/>
        <v>0.05772662717462951</v>
      </c>
      <c r="J53" s="4">
        <f t="shared" si="25"/>
        <v>0.07224426999466119</v>
      </c>
      <c r="K53" s="4">
        <f t="shared" si="26"/>
        <v>0.0867593456758032</v>
      </c>
      <c r="L53" s="4">
        <f t="shared" si="27"/>
        <v>0.1</v>
      </c>
      <c r="M53" s="6"/>
      <c r="Q53" s="11">
        <f t="shared" si="3"/>
        <v>0.06684838556817241</v>
      </c>
      <c r="R53" s="8"/>
    </row>
    <row r="54" spans="1:18" ht="12">
      <c r="A54" s="15">
        <f t="shared" si="5"/>
        <v>490</v>
      </c>
      <c r="B54" s="4">
        <f t="shared" si="17"/>
        <v>0.010117817777161564</v>
      </c>
      <c r="C54" s="4">
        <f t="shared" si="18"/>
        <v>0.01095044296119612</v>
      </c>
      <c r="D54" s="4">
        <f t="shared" si="19"/>
        <v>0.013513036538156522</v>
      </c>
      <c r="E54" s="4">
        <f t="shared" si="20"/>
        <v>0.018020067467621498</v>
      </c>
      <c r="F54" s="4">
        <f t="shared" si="21"/>
        <v>0.02472508011001954</v>
      </c>
      <c r="G54" s="4">
        <f t="shared" si="22"/>
        <v>0.03379512827566475</v>
      </c>
      <c r="H54" s="4">
        <f t="shared" si="23"/>
        <v>0.045163285373072695</v>
      </c>
      <c r="I54" s="4">
        <f t="shared" si="24"/>
        <v>0.05841022527415027</v>
      </c>
      <c r="J54" s="4">
        <f t="shared" si="25"/>
        <v>0.07272780635116213</v>
      </c>
      <c r="K54" s="4">
        <f t="shared" si="26"/>
        <v>0.0870006188282896</v>
      </c>
      <c r="L54" s="4">
        <f t="shared" si="27"/>
        <v>0.1</v>
      </c>
      <c r="M54" s="6"/>
      <c r="Q54" s="11">
        <f t="shared" si="3"/>
        <v>0.06732665633522947</v>
      </c>
      <c r="R54" s="8"/>
    </row>
    <row r="55" spans="1:18" ht="12">
      <c r="A55" s="15">
        <f t="shared" si="5"/>
        <v>500</v>
      </c>
      <c r="B55" s="4">
        <f t="shared" si="17"/>
        <v>0.010783917924389208</v>
      </c>
      <c r="C55" s="4">
        <f t="shared" si="18"/>
        <v>0.011633801248385561</v>
      </c>
      <c r="D55" s="4">
        <f t="shared" si="19"/>
        <v>0.014243603152252156</v>
      </c>
      <c r="E55" s="4">
        <f t="shared" si="20"/>
        <v>0.01881144474365093</v>
      </c>
      <c r="F55" s="4">
        <f t="shared" si="21"/>
        <v>0.025566253540053936</v>
      </c>
      <c r="G55" s="4">
        <f t="shared" si="22"/>
        <v>0.03464656160691453</v>
      </c>
      <c r="H55" s="4">
        <f t="shared" si="23"/>
        <v>0.04596079190241721</v>
      </c>
      <c r="I55" s="4">
        <f t="shared" si="24"/>
        <v>0.059078015925762256</v>
      </c>
      <c r="J55" s="4">
        <f t="shared" si="25"/>
        <v>0.07319834376374654</v>
      </c>
      <c r="K55" s="4">
        <f t="shared" si="26"/>
        <v>0.08723486048606863</v>
      </c>
      <c r="L55" s="4">
        <f t="shared" si="27"/>
        <v>0.1</v>
      </c>
      <c r="M55" s="6"/>
      <c r="Q55" s="11">
        <f t="shared" si="3"/>
        <v>0.06779623431622692</v>
      </c>
      <c r="R55" s="8"/>
    </row>
    <row r="56" spans="1:18" ht="12">
      <c r="A56" s="15">
        <f t="shared" si="5"/>
        <v>510</v>
      </c>
      <c r="B56" s="4">
        <f t="shared" si="17"/>
        <v>0.01146382458358629</v>
      </c>
      <c r="C56" s="4">
        <f t="shared" si="18"/>
        <v>0.012329748422749988</v>
      </c>
      <c r="D56" s="4">
        <f t="shared" si="19"/>
        <v>0.014983184676940804</v>
      </c>
      <c r="E56" s="4">
        <f t="shared" si="20"/>
        <v>0.019606269277109352</v>
      </c>
      <c r="F56" s="4">
        <f t="shared" si="21"/>
        <v>0.026404157338223735</v>
      </c>
      <c r="G56" s="4">
        <f t="shared" si="22"/>
        <v>0.0354882722603965</v>
      </c>
      <c r="H56" s="4">
        <f t="shared" si="23"/>
        <v>0.04674411227321503</v>
      </c>
      <c r="I56" s="4">
        <f t="shared" si="24"/>
        <v>0.05973057361269186</v>
      </c>
      <c r="J56" s="4">
        <f t="shared" si="25"/>
        <v>0.07365644969099669</v>
      </c>
      <c r="K56" s="4">
        <f t="shared" si="26"/>
        <v>0.08746240509882028</v>
      </c>
      <c r="L56" s="4">
        <f t="shared" si="27"/>
        <v>0.1</v>
      </c>
      <c r="M56" s="6"/>
      <c r="Q56" s="11">
        <f t="shared" si="3"/>
        <v>0.06825737220113133</v>
      </c>
      <c r="R56" s="8"/>
    </row>
    <row r="57" spans="1:18" ht="12">
      <c r="A57" s="15">
        <f t="shared" si="5"/>
        <v>520</v>
      </c>
      <c r="B57" s="4">
        <f t="shared" si="17"/>
        <v>0.012156563654917248</v>
      </c>
      <c r="C57" s="4">
        <f t="shared" si="18"/>
        <v>0.01303733142386754</v>
      </c>
      <c r="D57" s="4">
        <f t="shared" si="19"/>
        <v>0.015730905846695127</v>
      </c>
      <c r="E57" s="4">
        <f t="shared" si="20"/>
        <v>0.02040384185684804</v>
      </c>
      <c r="F57" s="4">
        <f t="shared" si="21"/>
        <v>0.027238387685807754</v>
      </c>
      <c r="G57" s="4">
        <f t="shared" si="22"/>
        <v>0.03632023440408237</v>
      </c>
      <c r="H57" s="4">
        <f t="shared" si="23"/>
        <v>0.047513579591264926</v>
      </c>
      <c r="I57" s="4">
        <f t="shared" si="24"/>
        <v>0.060368444862017145</v>
      </c>
      <c r="J57" s="4">
        <f t="shared" si="25"/>
        <v>0.07410265745970132</v>
      </c>
      <c r="K57" s="4">
        <f t="shared" si="26"/>
        <v>0.08768356518399374</v>
      </c>
      <c r="L57" s="4">
        <f t="shared" si="27"/>
        <v>0.1</v>
      </c>
      <c r="M57" s="6"/>
      <c r="Q57" s="11">
        <f t="shared" si="3"/>
        <v>0.0687103106538735</v>
      </c>
      <c r="R57" s="8"/>
    </row>
    <row r="58" spans="1:18" ht="12">
      <c r="A58" s="15">
        <f t="shared" si="5"/>
        <v>530</v>
      </c>
      <c r="B58" s="4">
        <f t="shared" si="17"/>
        <v>0.01286117787007748</v>
      </c>
      <c r="C58" s="4">
        <f t="shared" si="18"/>
        <v>0.013755617936621563</v>
      </c>
      <c r="D58" s="4">
        <f t="shared" si="19"/>
        <v>0.016485921420537203</v>
      </c>
      <c r="E58" s="4">
        <f t="shared" si="20"/>
        <v>0.021203500136649508</v>
      </c>
      <c r="F58" s="4">
        <f t="shared" si="21"/>
        <v>0.028068574222624217</v>
      </c>
      <c r="G58" s="4">
        <f t="shared" si="22"/>
        <v>0.03714243931741562</v>
      </c>
      <c r="H58" s="4">
        <f t="shared" si="23"/>
        <v>0.04826952027925055</v>
      </c>
      <c r="I58" s="4">
        <f t="shared" si="24"/>
        <v>0.060992149798340195</v>
      </c>
      <c r="J58" s="4">
        <f t="shared" si="25"/>
        <v>0.07453746881528203</v>
      </c>
      <c r="K58" s="4">
        <f t="shared" si="26"/>
        <v>0.0878986331301526</v>
      </c>
      <c r="L58" s="4">
        <f t="shared" si="27"/>
        <v>0.1</v>
      </c>
      <c r="M58" s="6"/>
      <c r="Q58" s="11">
        <f t="shared" si="3"/>
        <v>0.06915527910321226</v>
      </c>
      <c r="R58" s="8"/>
    </row>
    <row r="59" spans="1:18" ht="12">
      <c r="A59" s="15">
        <f t="shared" si="5"/>
        <v>540</v>
      </c>
      <c r="B59" s="4">
        <f t="shared" si="17"/>
        <v>0.013576729923312747</v>
      </c>
      <c r="C59" s="4">
        <f t="shared" si="18"/>
        <v>0.014483698865665733</v>
      </c>
      <c r="D59" s="4">
        <f t="shared" si="19"/>
        <v>0.017247416931498623</v>
      </c>
      <c r="E59" s="4">
        <f t="shared" si="20"/>
        <v>0.022004617421612808</v>
      </c>
      <c r="F59" s="4">
        <f t="shared" si="21"/>
        <v>0.028894377663158645</v>
      </c>
      <c r="G59" s="4">
        <f t="shared" si="22"/>
        <v>0.037954893327864794</v>
      </c>
      <c r="H59" s="4">
        <f t="shared" si="23"/>
        <v>0.04901225365312728</v>
      </c>
      <c r="I59" s="4">
        <f t="shared" si="24"/>
        <v>0.061602183608263944</v>
      </c>
      <c r="J59" s="4">
        <f t="shared" si="25"/>
        <v>0.0749613562438694</v>
      </c>
      <c r="K59" s="4">
        <f t="shared" si="26"/>
        <v>0.0881078828217009</v>
      </c>
      <c r="L59" s="4">
        <f t="shared" si="27"/>
        <v>0.1</v>
      </c>
      <c r="M59" s="6"/>
      <c r="Q59" s="11">
        <f t="shared" si="3"/>
        <v>0.0695924964684034</v>
      </c>
      <c r="R59" s="8"/>
    </row>
    <row r="60" spans="1:18" ht="12">
      <c r="A60" s="15">
        <f t="shared" si="5"/>
        <v>550</v>
      </c>
      <c r="B60" s="4">
        <f t="shared" si="17"/>
        <v>0.014302305077195135</v>
      </c>
      <c r="C60" s="4">
        <f t="shared" si="18"/>
        <v>0.015220690349887838</v>
      </c>
      <c r="D60" s="4">
        <f t="shared" si="19"/>
        <v>0.018014609158465936</v>
      </c>
      <c r="E60" s="4">
        <f t="shared" si="20"/>
        <v>0.022806601420988587</v>
      </c>
      <c r="F60" s="4">
        <f t="shared" si="21"/>
        <v>0.02971548758312175</v>
      </c>
      <c r="G60" s="4">
        <f t="shared" si="22"/>
        <v>0.03875761597567147</v>
      </c>
      <c r="H60" s="4">
        <f t="shared" si="23"/>
        <v>0.04974209161000826</v>
      </c>
      <c r="I60" s="4">
        <f t="shared" si="24"/>
        <v>0.06219901791976915</v>
      </c>
      <c r="J60" s="4">
        <f t="shared" si="25"/>
        <v>0.07537476508972349</v>
      </c>
      <c r="K60" s="4">
        <f t="shared" si="26"/>
        <v>0.08831157110555778</v>
      </c>
      <c r="L60" s="4">
        <f t="shared" si="27"/>
        <v>0.1</v>
      </c>
      <c r="M60" s="6"/>
      <c r="Q60" s="11">
        <f t="shared" si="3"/>
        <v>0.07002217182613552</v>
      </c>
      <c r="R60" s="8"/>
    </row>
    <row r="61" spans="1:18" ht="12">
      <c r="A61" s="15">
        <f t="shared" si="5"/>
        <v>560</v>
      </c>
      <c r="B61" s="4">
        <f t="shared" si="17"/>
        <v>0.015037013295349297</v>
      </c>
      <c r="C61" s="4">
        <f t="shared" si="18"/>
        <v>0.015965735365508663</v>
      </c>
      <c r="D61" s="4">
        <f t="shared" si="19"/>
        <v>0.01878674635706526</v>
      </c>
      <c r="E61" s="4">
        <f t="shared" si="20"/>
        <v>0.02360889298203247</v>
      </c>
      <c r="F61" s="4">
        <f t="shared" si="21"/>
        <v>0.03053162036566672</v>
      </c>
      <c r="G61" s="4">
        <f t="shared" si="22"/>
        <v>0.03955063838196005</v>
      </c>
      <c r="H61" s="4">
        <f t="shared" si="23"/>
        <v>0.05045933840993364</v>
      </c>
      <c r="I61" s="4">
        <f t="shared" si="24"/>
        <v>0.0627831021007419</v>
      </c>
      <c r="J61" s="4">
        <f t="shared" si="25"/>
        <v>0.07577811548893729</v>
      </c>
      <c r="K61" s="4">
        <f t="shared" si="26"/>
        <v>0.08850993911767256</v>
      </c>
      <c r="L61" s="4">
        <f t="shared" si="27"/>
        <v>0.1</v>
      </c>
      <c r="M61" s="6"/>
      <c r="Q61" s="11">
        <f t="shared" si="3"/>
        <v>0.07044450502445178</v>
      </c>
      <c r="R61" s="8"/>
    </row>
    <row r="62" spans="1:18" ht="12">
      <c r="A62" s="15">
        <f t="shared" si="5"/>
        <v>570</v>
      </c>
      <c r="B62" s="4">
        <f t="shared" si="17"/>
        <v>0.01577999095147679</v>
      </c>
      <c r="C62" s="4">
        <f t="shared" si="18"/>
        <v>0.016718004963257087</v>
      </c>
      <c r="D62" s="4">
        <f t="shared" si="19"/>
        <v>0.019563108282621595</v>
      </c>
      <c r="E62" s="4">
        <f t="shared" si="20"/>
        <v>0.024410964816903698</v>
      </c>
      <c r="F62" s="4">
        <f t="shared" si="21"/>
        <v>0.031342517296685524</v>
      </c>
      <c r="G62" s="4">
        <f t="shared" si="22"/>
        <v>0.040334001798031205</v>
      </c>
      <c r="H62" s="4">
        <f t="shared" si="23"/>
        <v>0.05116429053650674</v>
      </c>
      <c r="I62" s="4">
        <f t="shared" si="24"/>
        <v>0.06335486448094596</v>
      </c>
      <c r="J62" s="4">
        <f t="shared" si="25"/>
        <v>0.07617180413795813</v>
      </c>
      <c r="K62" s="4">
        <f t="shared" si="26"/>
        <v>0.08870321348498209</v>
      </c>
      <c r="L62" s="4">
        <f t="shared" si="27"/>
        <v>0.1</v>
      </c>
      <c r="M62" s="6"/>
      <c r="Q62" s="11">
        <f t="shared" si="3"/>
        <v>0.07085968724872968</v>
      </c>
      <c r="R62" s="8"/>
    </row>
    <row r="63" spans="1:18" ht="12">
      <c r="A63" s="15">
        <f t="shared" si="5"/>
        <v>580</v>
      </c>
      <c r="B63" s="4">
        <f t="shared" si="17"/>
        <v>0.016530402160901028</v>
      </c>
      <c r="C63" s="4">
        <f t="shared" si="18"/>
        <v>0.01747669918175429</v>
      </c>
      <c r="D63" s="4">
        <f t="shared" si="19"/>
        <v>0.020343006034853714</v>
      </c>
      <c r="E63" s="4">
        <f t="shared" si="20"/>
        <v>0.02521232023248428</v>
      </c>
      <c r="F63" s="4">
        <f t="shared" si="21"/>
        <v>0.03214794279893162</v>
      </c>
      <c r="G63" s="4">
        <f t="shared" si="22"/>
        <v>0.04110775631604375</v>
      </c>
      <c r="H63" s="4">
        <f t="shared" si="23"/>
        <v>0.0518572366235889</v>
      </c>
      <c r="I63" s="4">
        <f t="shared" si="24"/>
        <v>0.06391471350169761</v>
      </c>
      <c r="J63" s="4">
        <f t="shared" si="25"/>
        <v>0.0765562059133603</v>
      </c>
      <c r="K63" s="4">
        <f t="shared" si="26"/>
        <v>0.08889160741644857</v>
      </c>
      <c r="L63" s="4">
        <f t="shared" si="27"/>
        <v>0.1</v>
      </c>
      <c r="M63" s="6"/>
      <c r="Q63" s="11">
        <f t="shared" si="3"/>
        <v>0.07126790154422681</v>
      </c>
      <c r="R63" s="8"/>
    </row>
    <row r="64" spans="1:18" ht="12">
      <c r="A64" s="15">
        <f t="shared" si="5"/>
        <v>590</v>
      </c>
      <c r="B64" s="4">
        <f t="shared" si="17"/>
        <v>0.017287439777583638</v>
      </c>
      <c r="C64" s="4">
        <f t="shared" si="18"/>
        <v>0.018241047675914137</v>
      </c>
      <c r="D64" s="4">
        <f t="shared" si="19"/>
        <v>0.021125781750839866</v>
      </c>
      <c r="E64" s="4">
        <f t="shared" si="20"/>
        <v>0.026012491871174423</v>
      </c>
      <c r="F64" s="4">
        <f t="shared" si="21"/>
        <v>0.032947682795138905</v>
      </c>
      <c r="G64" s="4">
        <f t="shared" si="22"/>
        <v>0.04187195972342568</v>
      </c>
      <c r="H64" s="4">
        <f t="shared" si="23"/>
        <v>0.052538457437123015</v>
      </c>
      <c r="I64" s="4">
        <f t="shared" si="24"/>
        <v>0.06446303879740523</v>
      </c>
      <c r="J64" s="4">
        <f t="shared" si="25"/>
        <v>0.0769316753574629</v>
      </c>
      <c r="K64" s="4">
        <f t="shared" si="26"/>
        <v>0.0890753216951272</v>
      </c>
      <c r="L64" s="4">
        <f t="shared" si="27"/>
        <v>0.1</v>
      </c>
      <c r="M64" s="6"/>
      <c r="Q64" s="11">
        <f t="shared" si="3"/>
        <v>0.07166932329920786</v>
      </c>
      <c r="R64" s="8"/>
    </row>
    <row r="65" spans="1:18" ht="12">
      <c r="A65" s="15">
        <f t="shared" si="5"/>
        <v>600</v>
      </c>
      <c r="B65" s="4">
        <f t="shared" si="17"/>
        <v>0.018050326096248036</v>
      </c>
      <c r="C65" s="4">
        <f t="shared" si="18"/>
        <v>0.01901031009589433</v>
      </c>
      <c r="D65" s="4">
        <f t="shared" si="19"/>
        <v>0.021910808169911727</v>
      </c>
      <c r="E65" s="4">
        <f t="shared" si="20"/>
        <v>0.026811040469182812</v>
      </c>
      <c r="F65" s="4">
        <f t="shared" si="21"/>
        <v>0.03374154319079025</v>
      </c>
      <c r="G65" s="4">
        <f t="shared" si="22"/>
        <v>0.04262667648526666</v>
      </c>
      <c r="H65" s="4">
        <f t="shared" si="23"/>
        <v>0.053208225902756104</v>
      </c>
      <c r="I65" s="4">
        <f t="shared" si="24"/>
        <v>0.06500021221300081</v>
      </c>
      <c r="J65" s="4">
        <f t="shared" si="25"/>
        <v>0.07729854804277247</v>
      </c>
      <c r="K65" s="4">
        <f t="shared" si="26"/>
        <v>0.08925454558175555</v>
      </c>
      <c r="L65" s="4">
        <f t="shared" si="27"/>
        <v>0.1</v>
      </c>
      <c r="M65" s="6"/>
      <c r="Q65" s="11">
        <f t="shared" si="3"/>
        <v>0.07206412069223506</v>
      </c>
      <c r="R65" s="8"/>
    </row>
    <row r="66" spans="1:18" ht="12">
      <c r="A66" s="15">
        <f t="shared" si="5"/>
        <v>610</v>
      </c>
      <c r="B66" s="4">
        <f t="shared" si="17"/>
        <v>0.01881831329596507</v>
      </c>
      <c r="C66" s="4">
        <f t="shared" si="18"/>
        <v>0.019783776248965636</v>
      </c>
      <c r="D66" s="4">
        <f t="shared" si="19"/>
        <v>0.022697488091498116</v>
      </c>
      <c r="E66" s="4">
        <f t="shared" si="20"/>
        <v>0.027607553637533373</v>
      </c>
      <c r="F66" s="4">
        <f t="shared" si="21"/>
        <v>0.03452934846770891</v>
      </c>
      <c r="G66" s="4">
        <f t="shared" si="22"/>
        <v>0.04337197684065416</v>
      </c>
      <c r="H66" s="4">
        <f t="shared" si="23"/>
        <v>0.05386680717129534</v>
      </c>
      <c r="I66" s="4">
        <f t="shared" si="24"/>
        <v>0.06552658876112853</v>
      </c>
      <c r="J66" s="4">
        <f t="shared" si="25"/>
        <v>0.07765714182681324</v>
      </c>
      <c r="K66" s="4">
        <f t="shared" si="26"/>
        <v>0.08942945763909747</v>
      </c>
      <c r="L66" s="4">
        <f t="shared" si="27"/>
        <v>0.1</v>
      </c>
      <c r="M66" s="6"/>
      <c r="Q66" s="11">
        <f t="shared" si="3"/>
        <v>0.07245245510682516</v>
      </c>
      <c r="R66" s="8"/>
    </row>
    <row r="67" spans="1:18" ht="12">
      <c r="A67" s="15">
        <f t="shared" si="5"/>
        <v>620</v>
      </c>
      <c r="B67" s="4">
        <f t="shared" si="17"/>
        <v>0.019590683658365523</v>
      </c>
      <c r="C67" s="4">
        <f t="shared" si="18"/>
        <v>0.020560766073640966</v>
      </c>
      <c r="D67" s="4">
        <f t="shared" si="19"/>
        <v>0.023485253744536333</v>
      </c>
      <c r="E67" s="4">
        <f t="shared" si="20"/>
        <v>0.028401644669917</v>
      </c>
      <c r="F67" s="4">
        <f t="shared" si="21"/>
        <v>0.03531094038018223</v>
      </c>
      <c r="G67" s="4">
        <f t="shared" si="22"/>
        <v>0.04410793600044259</v>
      </c>
      <c r="H67" s="4">
        <f t="shared" si="23"/>
        <v>0.05451445871519815</v>
      </c>
      <c r="I67" s="4">
        <f t="shared" si="24"/>
        <v>0.06604250752277574</v>
      </c>
      <c r="J67" s="4">
        <f t="shared" si="25"/>
        <v>0.07800775800765933</v>
      </c>
      <c r="K67" s="4">
        <f t="shared" si="26"/>
        <v>0.08960022648518268</v>
      </c>
      <c r="L67" s="4">
        <f t="shared" si="27"/>
        <v>0.1</v>
      </c>
      <c r="M67" s="6"/>
      <c r="Q67" s="11">
        <f t="shared" si="3"/>
        <v>0.07283448151634164</v>
      </c>
      <c r="R67" s="8"/>
    </row>
    <row r="68" spans="1:18" ht="12">
      <c r="A68" s="15">
        <f t="shared" si="5"/>
        <v>630</v>
      </c>
      <c r="B68" s="4">
        <f t="shared" si="17"/>
        <v>0.020366749590585875</v>
      </c>
      <c r="C68" s="4">
        <f t="shared" si="18"/>
        <v>0.021340629452546396</v>
      </c>
      <c r="D68" s="4">
        <f t="shared" si="19"/>
        <v>0.02427356608488611</v>
      </c>
      <c r="E68" s="4">
        <f t="shared" si="20"/>
        <v>0.029192951380596983</v>
      </c>
      <c r="F68" s="4">
        <f t="shared" si="21"/>
        <v>0.03608617674586577</v>
      </c>
      <c r="G68" s="4">
        <f t="shared" si="22"/>
        <v>0.04483463343530904</v>
      </c>
      <c r="H68" s="4">
        <f t="shared" si="23"/>
        <v>0.055151430450292936</v>
      </c>
      <c r="I68" s="4">
        <f t="shared" si="24"/>
        <v>0.06654829249484437</v>
      </c>
      <c r="J68" s="4">
        <f t="shared" si="25"/>
        <v>0.07835068238938474</v>
      </c>
      <c r="K68" s="4">
        <f t="shared" si="26"/>
        <v>0.08976701148263433</v>
      </c>
      <c r="L68" s="4">
        <f t="shared" si="27"/>
        <v>0.1</v>
      </c>
      <c r="M68" s="6"/>
      <c r="Q68" s="11">
        <f t="shared" si="3"/>
        <v>0.07321034884169582</v>
      </c>
      <c r="R68" s="8"/>
    </row>
    <row r="69" spans="1:18" ht="12">
      <c r="A69" s="15">
        <f t="shared" si="5"/>
        <v>640</v>
      </c>
      <c r="B69" s="4">
        <f t="shared" si="17"/>
        <v>0.021145853480154294</v>
      </c>
      <c r="C69" s="4">
        <f t="shared" si="18"/>
        <v>0.022122745887836987</v>
      </c>
      <c r="D69" s="4">
        <f t="shared" si="19"/>
        <v>0.025061914035205635</v>
      </c>
      <c r="E69" s="4">
        <f t="shared" si="20"/>
        <v>0.029981134974803803</v>
      </c>
      <c r="F69" s="4">
        <f t="shared" si="21"/>
        <v>0.036854930324246096</v>
      </c>
      <c r="G69" s="4">
        <f t="shared" si="22"/>
        <v>0.04555215224416585</v>
      </c>
      <c r="H69" s="4">
        <f t="shared" si="23"/>
        <v>0.0557779648777805</v>
      </c>
      <c r="I69" s="4">
        <f t="shared" si="24"/>
        <v>0.06704425338796846</v>
      </c>
      <c r="J69" s="4">
        <f t="shared" si="25"/>
        <v>0.07868618626567579</v>
      </c>
      <c r="K69" s="4">
        <f t="shared" si="26"/>
        <v>0.08992996337045152</v>
      </c>
      <c r="L69" s="4">
        <f t="shared" si="27"/>
        <v>0.1</v>
      </c>
      <c r="M69" s="6"/>
      <c r="Q69" s="11">
        <f t="shared" si="3"/>
        <v>0.07358020028417012</v>
      </c>
      <c r="R69" s="8"/>
    </row>
    <row r="70" spans="1:18" ht="12">
      <c r="A70" s="15">
        <f t="shared" si="5"/>
        <v>650</v>
      </c>
      <c r="B70" s="4">
        <f t="shared" si="17"/>
        <v>0.021927367406300448</v>
      </c>
      <c r="C70" s="4">
        <f t="shared" si="18"/>
        <v>0.022906524060468628</v>
      </c>
      <c r="D70" s="4">
        <f t="shared" si="19"/>
        <v>0.02584981367996736</v>
      </c>
      <c r="E70" s="4">
        <f t="shared" si="20"/>
        <v>0.03076587895340704</v>
      </c>
      <c r="F70" s="4">
        <f t="shared" si="21"/>
        <v>0.037617087775955155</v>
      </c>
      <c r="G70" s="4">
        <f t="shared" si="22"/>
        <v>0.04626057859408609</v>
      </c>
      <c r="H70" s="4">
        <f t="shared" si="23"/>
        <v>0.056394297242297</v>
      </c>
      <c r="I70" s="4">
        <f t="shared" si="24"/>
        <v>0.06753068637769286</v>
      </c>
      <c r="J70" s="4">
        <f t="shared" si="25"/>
        <v>0.07901452732899296</v>
      </c>
      <c r="K70" s="4">
        <f t="shared" si="26"/>
        <v>0.0900892248438927</v>
      </c>
      <c r="L70" s="4">
        <f t="shared" si="27"/>
        <v>0.1</v>
      </c>
      <c r="M70" s="6"/>
      <c r="Q70" s="11">
        <f aca="true" t="shared" si="28" ref="Q70:Q133">(B70*$B$3+C70*$C$3+D70*$D$3+E70*$E$3+F70*$F$3+G70*$G$3+H70*$H$3+I70*$I$3+J70*$J$3+K70*$K$3+L70*$L$3)/$U$1</f>
        <v>0.0739441736354468</v>
      </c>
      <c r="R70" s="8"/>
    </row>
    <row r="71" spans="1:18" ht="12">
      <c r="A71" s="15">
        <f aca="true" t="shared" si="29" ref="A71:A134">A70+$O$2</f>
        <v>660</v>
      </c>
      <c r="B71" s="4">
        <f t="shared" si="17"/>
        <v>0.02271069272963499</v>
      </c>
      <c r="C71" s="4">
        <f t="shared" si="18"/>
        <v>0.023691401292334956</v>
      </c>
      <c r="D71" s="4">
        <f t="shared" si="19"/>
        <v>0.026636807426688714</v>
      </c>
      <c r="E71" s="4">
        <f t="shared" si="20"/>
        <v>0.031546888053109845</v>
      </c>
      <c r="F71" s="4">
        <f t="shared" si="21"/>
        <v>0.038372548696722165</v>
      </c>
      <c r="G71" s="4">
        <f t="shared" si="22"/>
        <v>0.046960001223865865</v>
      </c>
      <c r="H71" s="4">
        <f t="shared" si="23"/>
        <v>0.05700065570244625</v>
      </c>
      <c r="I71" s="4">
        <f t="shared" si="24"/>
        <v>0.06800787481194095</v>
      </c>
      <c r="J71" s="4">
        <f t="shared" si="25"/>
        <v>0.07933595051190957</v>
      </c>
      <c r="K71" s="4">
        <f t="shared" si="26"/>
        <v>0.09024493108747603</v>
      </c>
      <c r="L71" s="4">
        <f t="shared" si="27"/>
        <v>0.1</v>
      </c>
      <c r="M71" s="6"/>
      <c r="Q71" s="11">
        <f t="shared" si="28"/>
        <v>0.0743024015667195</v>
      </c>
      <c r="R71" s="8"/>
    </row>
    <row r="72" spans="1:18" ht="12">
      <c r="A72" s="15">
        <f t="shared" si="29"/>
        <v>670</v>
      </c>
      <c r="B72" s="4">
        <f t="shared" si="17"/>
        <v>0.02349525957979496</v>
      </c>
      <c r="C72" s="4">
        <f t="shared" si="18"/>
        <v>0.024476842928162625</v>
      </c>
      <c r="D72" s="4">
        <f t="shared" si="19"/>
        <v>0.027422463143016024</v>
      </c>
      <c r="E72" s="4">
        <f t="shared" si="20"/>
        <v>0.03232388722295905</v>
      </c>
      <c r="F72" s="4">
        <f t="shared" si="21"/>
        <v>0.039121224720218215</v>
      </c>
      <c r="G72" s="4">
        <f t="shared" si="22"/>
        <v>0.04765051100421006</v>
      </c>
      <c r="H72" s="4">
        <f t="shared" si="23"/>
        <v>0.05759726151074761</v>
      </c>
      <c r="I72" s="4">
        <f t="shared" si="24"/>
        <v>0.06847608987751773</v>
      </c>
      <c r="J72" s="4">
        <f t="shared" si="25"/>
        <v>0.07965068876658155</v>
      </c>
      <c r="K72" s="4">
        <f t="shared" si="26"/>
        <v>0.09039721026556059</v>
      </c>
      <c r="L72" s="4">
        <f t="shared" si="27"/>
        <v>0.1</v>
      </c>
      <c r="M72" s="6"/>
      <c r="Q72" s="11">
        <f t="shared" si="28"/>
        <v>0.07465501189858476</v>
      </c>
      <c r="R72" s="8"/>
    </row>
    <row r="73" spans="1:18" ht="12">
      <c r="A73" s="15">
        <f t="shared" si="29"/>
        <v>680</v>
      </c>
      <c r="B73" s="4">
        <f t="shared" si="17"/>
        <v>0.02428052625848909</v>
      </c>
      <c r="C73" s="4">
        <f t="shared" si="18"/>
        <v>0.025262341652123533</v>
      </c>
      <c r="D73" s="4">
        <f t="shared" si="19"/>
        <v>0.028206373278014403</v>
      </c>
      <c r="E73" s="4">
        <f t="shared" si="20"/>
        <v>0.03309662063758796</v>
      </c>
      <c r="F73" s="4">
        <f t="shared" si="21"/>
        <v>0.03986303868449094</v>
      </c>
      <c r="G73" s="4">
        <f t="shared" si="22"/>
        <v>0.04833220054829694</v>
      </c>
      <c r="H73" s="4">
        <f t="shared" si="23"/>
        <v>0.058184329200407676</v>
      </c>
      <c r="I73" s="4">
        <f t="shared" si="24"/>
        <v>0.06893559122822039</v>
      </c>
      <c r="J73" s="4">
        <f t="shared" si="25"/>
        <v>0.07995896378770428</v>
      </c>
      <c r="K73" s="4">
        <f t="shared" si="26"/>
        <v>0.09054618397448744</v>
      </c>
      <c r="L73" s="4">
        <f t="shared" si="27"/>
        <v>0.1</v>
      </c>
      <c r="M73" s="6"/>
      <c r="Q73" s="11">
        <f t="shared" si="28"/>
        <v>0.0750021278532475</v>
      </c>
      <c r="R73" s="8"/>
    </row>
    <row r="74" spans="1:18" ht="12">
      <c r="A74" s="15">
        <f t="shared" si="29"/>
        <v>690</v>
      </c>
      <c r="B74" s="4">
        <f t="shared" si="17"/>
        <v>0.025065978573396645</v>
      </c>
      <c r="C74" s="4">
        <f t="shared" si="18"/>
        <v>0.026047416752361097</v>
      </c>
      <c r="D74" s="4">
        <f t="shared" si="19"/>
        <v>0.028988153974869722</v>
      </c>
      <c r="E74" s="4">
        <f t="shared" si="20"/>
        <v>0.033864850747297504</v>
      </c>
      <c r="F74" s="4">
        <f t="shared" si="21"/>
        <v>0.04059792385710164</v>
      </c>
      <c r="G74" s="4">
        <f t="shared" si="22"/>
        <v>0.04900516386716202</v>
      </c>
      <c r="H74" s="4">
        <f t="shared" si="23"/>
        <v>0.0587620667767218</v>
      </c>
      <c r="I74" s="4">
        <f t="shared" si="24"/>
        <v>0.06938662757696315</v>
      </c>
      <c r="J74" s="4">
        <f t="shared" si="25"/>
        <v>0.08026098668378197</v>
      </c>
      <c r="K74" s="4">
        <f t="shared" si="26"/>
        <v>0.0906919676598335</v>
      </c>
      <c r="L74" s="4">
        <f t="shared" si="27"/>
        <v>0.1</v>
      </c>
      <c r="M74" s="6"/>
      <c r="Q74" s="11">
        <f t="shared" si="28"/>
        <v>0.0753438682904315</v>
      </c>
      <c r="R74" s="8"/>
    </row>
    <row r="75" spans="1:18" ht="12">
      <c r="A75" s="15">
        <f t="shared" si="29"/>
        <v>700</v>
      </c>
      <c r="B75" s="4">
        <f t="shared" si="17"/>
        <v>0.025851129116568207</v>
      </c>
      <c r="C75" s="4">
        <f t="shared" si="18"/>
        <v>0.026831613345030064</v>
      </c>
      <c r="D75" s="4">
        <f t="shared" si="19"/>
        <v>0.029767444181188037</v>
      </c>
      <c r="E75" s="4">
        <f t="shared" si="20"/>
        <v>0.034628357364824655</v>
      </c>
      <c r="F75" s="4">
        <f t="shared" si="21"/>
        <v>0.041325823214464624</v>
      </c>
      <c r="G75" s="4">
        <f t="shared" si="22"/>
        <v>0.04966949606495181</v>
      </c>
      <c r="H75" s="4">
        <f t="shared" si="23"/>
        <v>0.0593306759112527</v>
      </c>
      <c r="I75" s="4">
        <f t="shared" si="24"/>
        <v>0.0698294372541651</v>
      </c>
      <c r="J75" s="4">
        <f t="shared" si="25"/>
        <v>0.08055695860106084</v>
      </c>
      <c r="K75" s="4">
        <f t="shared" si="26"/>
        <v>0.09083467100195576</v>
      </c>
      <c r="L75" s="4">
        <f t="shared" si="27"/>
        <v>0.1</v>
      </c>
      <c r="M75" s="6"/>
      <c r="Q75" s="11">
        <f t="shared" si="28"/>
        <v>0.07568034792825608</v>
      </c>
      <c r="R75" s="8"/>
    </row>
    <row r="76" spans="1:18" ht="12">
      <c r="A76" s="15">
        <f t="shared" si="29"/>
        <v>710</v>
      </c>
      <c r="B76" s="4">
        <f t="shared" si="17"/>
        <v>0.02663551649933769</v>
      </c>
      <c r="C76" s="4">
        <f t="shared" si="18"/>
        <v>0.027614501568005524</v>
      </c>
      <c r="D76" s="4">
        <f t="shared" si="19"/>
        <v>0.030543904762171496</v>
      </c>
      <c r="E76" s="4">
        <f t="shared" si="20"/>
        <v>0.03538693678843739</v>
      </c>
      <c r="F76" s="4">
        <f t="shared" si="21"/>
        <v>0.04204668877124849</v>
      </c>
      <c r="G76" s="4">
        <f t="shared" si="22"/>
        <v>0.050325293069641314</v>
      </c>
      <c r="H76" s="4">
        <f t="shared" si="23"/>
        <v>0.05989035213722786</v>
      </c>
      <c r="I76" s="4">
        <f t="shared" si="24"/>
        <v>0.07026424873450209</v>
      </c>
      <c r="J76" s="4">
        <f t="shared" si="25"/>
        <v>0.08084707130405724</v>
      </c>
      <c r="K76" s="4">
        <f t="shared" si="26"/>
        <v>0.09097439827267106</v>
      </c>
      <c r="L76" s="4">
        <f t="shared" si="27"/>
        <v>0.1</v>
      </c>
      <c r="M76" s="6"/>
      <c r="Q76" s="11">
        <f t="shared" si="28"/>
        <v>0.0760116775502258</v>
      </c>
      <c r="R76" s="8"/>
    </row>
    <row r="77" spans="1:18" ht="12">
      <c r="A77" s="15">
        <f t="shared" si="29"/>
        <v>720</v>
      </c>
      <c r="B77" s="4">
        <f t="shared" si="17"/>
        <v>0.027418704554271957</v>
      </c>
      <c r="C77" s="4">
        <f t="shared" si="18"/>
        <v>0.02839567575311645</v>
      </c>
      <c r="D77" s="4">
        <f t="shared" si="19"/>
        <v>0.03131721762114695</v>
      </c>
      <c r="E77" s="4">
        <f t="shared" si="20"/>
        <v>0.03614040096082462</v>
      </c>
      <c r="F77" s="4">
        <f t="shared" si="21"/>
        <v>0.042760480956032854</v>
      </c>
      <c r="G77" s="4">
        <f t="shared" si="22"/>
        <v>0.050972651395293264</v>
      </c>
      <c r="H77" s="4">
        <f t="shared" si="23"/>
        <v>0.06044128504484979</v>
      </c>
      <c r="I77" s="4">
        <f t="shared" si="24"/>
        <v>0.07069128113398392</v>
      </c>
      <c r="J77" s="4">
        <f t="shared" si="25"/>
        <v>0.08113150771623455</v>
      </c>
      <c r="K77" s="4">
        <f t="shared" si="26"/>
        <v>0.09111124866562484</v>
      </c>
      <c r="L77" s="4">
        <f t="shared" si="27"/>
        <v>0.1</v>
      </c>
      <c r="M77" s="6"/>
      <c r="Q77" s="11">
        <f t="shared" si="28"/>
        <v>0.07633796419937629</v>
      </c>
      <c r="R77" s="8"/>
    </row>
    <row r="78" spans="1:18" ht="12">
      <c r="A78" s="15">
        <f t="shared" si="29"/>
        <v>730</v>
      </c>
      <c r="B78" s="4">
        <f t="shared" si="17"/>
        <v>0.02820028151334755</v>
      </c>
      <c r="C78" s="4">
        <f t="shared" si="18"/>
        <v>0.029174753584591248</v>
      </c>
      <c r="D78" s="4">
        <f t="shared" si="19"/>
        <v>0.03208708483121378</v>
      </c>
      <c r="E78" s="4">
        <f t="shared" si="20"/>
        <v>0.036888576663112516</v>
      </c>
      <c r="F78" s="4">
        <f t="shared" si="21"/>
        <v>0.0434671680297221</v>
      </c>
      <c r="G78" s="4">
        <f t="shared" si="22"/>
        <v>0.05161166793236786</v>
      </c>
      <c r="H78" s="4">
        <f t="shared" si="23"/>
        <v>0.06098365847543104</v>
      </c>
      <c r="I78" s="4">
        <f t="shared" si="24"/>
        <v>0.07111074467918774</v>
      </c>
      <c r="J78" s="4">
        <f t="shared" si="25"/>
        <v>0.08141044242404719</v>
      </c>
      <c r="K78" s="4">
        <f t="shared" si="26"/>
        <v>0.09124531660264157</v>
      </c>
      <c r="L78" s="4">
        <f t="shared" si="27"/>
        <v>0.1</v>
      </c>
      <c r="M78" s="6"/>
      <c r="Q78" s="11">
        <f t="shared" si="28"/>
        <v>0.07665931136052749</v>
      </c>
      <c r="R78" s="8"/>
    </row>
    <row r="79" spans="1:18" ht="12">
      <c r="A79" s="15">
        <f t="shared" si="29"/>
        <v>740</v>
      </c>
      <c r="B79" s="4">
        <f t="shared" si="17"/>
        <v>0.028979859170342508</v>
      </c>
      <c r="C79" s="4">
        <f t="shared" si="18"/>
        <v>0.029951375250357258</v>
      </c>
      <c r="D79" s="4">
        <f t="shared" si="19"/>
        <v>0.032853227781152024</v>
      </c>
      <c r="E79" s="4">
        <f t="shared" si="20"/>
        <v>0.037631304743229885</v>
      </c>
      <c r="F79" s="4">
        <f t="shared" si="21"/>
        <v>0.04416672554350211</v>
      </c>
      <c r="G79" s="4">
        <f t="shared" si="22"/>
        <v>0.052242439762975754</v>
      </c>
      <c r="H79" s="4">
        <f t="shared" si="23"/>
        <v>0.06151765071345284</v>
      </c>
      <c r="I79" s="4">
        <f t="shared" si="24"/>
        <v>0.07152284115035604</v>
      </c>
      <c r="J79" s="4">
        <f t="shared" si="25"/>
        <v>0.0816840421472694</v>
      </c>
      <c r="K79" s="4">
        <f t="shared" si="26"/>
        <v>0.09137669201812053</v>
      </c>
      <c r="L79" s="4">
        <f t="shared" si="27"/>
        <v>0.1</v>
      </c>
      <c r="M79" s="6"/>
      <c r="Q79" s="11">
        <f t="shared" si="28"/>
        <v>0.07697581913151155</v>
      </c>
      <c r="R79" s="8"/>
    </row>
    <row r="80" spans="1:18" ht="12">
      <c r="A80" s="15">
        <f t="shared" si="29"/>
        <v>750</v>
      </c>
      <c r="B80" s="4">
        <f t="shared" si="17"/>
        <v>0.029757072034354307</v>
      </c>
      <c r="C80" s="4">
        <f t="shared" si="18"/>
        <v>0.030725202591902527</v>
      </c>
      <c r="D80" s="4">
        <f t="shared" si="19"/>
        <v>0.03361538633818128</v>
      </c>
      <c r="E80" s="4">
        <f t="shared" si="20"/>
        <v>0.03836843937776025</v>
      </c>
      <c r="F80" s="4">
        <f t="shared" si="21"/>
        <v>0.04485913583338716</v>
      </c>
      <c r="G80" s="4">
        <f t="shared" si="22"/>
        <v>0.05286506399830823</v>
      </c>
      <c r="H80" s="4">
        <f t="shared" si="23"/>
        <v>0.06204343467580699</v>
      </c>
      <c r="I80" s="4">
        <f t="shared" si="24"/>
        <v>0.0719277642999539</v>
      </c>
      <c r="J80" s="4">
        <f t="shared" si="25"/>
        <v>0.08195246617825717</v>
      </c>
      <c r="K80" s="4">
        <f t="shared" si="26"/>
        <v>0.09150546062333514</v>
      </c>
      <c r="L80" s="4">
        <f t="shared" si="27"/>
        <v>0.1</v>
      </c>
      <c r="M80" s="6"/>
      <c r="Q80" s="11">
        <f t="shared" si="28"/>
        <v>0.07728758438416883</v>
      </c>
      <c r="R80" s="8"/>
    </row>
    <row r="81" spans="1:18" ht="12">
      <c r="A81" s="15">
        <f t="shared" si="29"/>
        <v>760</v>
      </c>
      <c r="B81" s="4">
        <f t="shared" si="17"/>
        <v>0.030531576480392883</v>
      </c>
      <c r="C81" s="4">
        <f t="shared" si="18"/>
        <v>0.03149591825757686</v>
      </c>
      <c r="D81" s="4">
        <f t="shared" si="19"/>
        <v>0.03437331802967849</v>
      </c>
      <c r="E81" s="4">
        <f t="shared" si="20"/>
        <v>0.039099847366353566</v>
      </c>
      <c r="F81" s="4">
        <f t="shared" si="21"/>
        <v>0.04554438754864465</v>
      </c>
      <c r="G81" s="4">
        <f t="shared" si="22"/>
        <v>0.05347963763578312</v>
      </c>
      <c r="H81" s="4">
        <f t="shared" si="23"/>
        <v>0.06256117809761887</v>
      </c>
      <c r="I81" s="4">
        <f t="shared" si="24"/>
        <v>0.0723257002481738</v>
      </c>
      <c r="J81" s="4">
        <f t="shared" si="25"/>
        <v>0.08221586679255016</v>
      </c>
      <c r="K81" s="4">
        <f t="shared" si="26"/>
        <v>0.0916317041523133</v>
      </c>
      <c r="L81" s="4">
        <f t="shared" si="27"/>
        <v>0.1</v>
      </c>
      <c r="M81" s="6"/>
      <c r="Q81" s="11">
        <f t="shared" si="28"/>
        <v>0.07759470091583748</v>
      </c>
      <c r="R81" s="8"/>
    </row>
    <row r="82" spans="1:18" ht="12">
      <c r="A82" s="15">
        <f t="shared" si="29"/>
        <v>770</v>
      </c>
      <c r="B82" s="4">
        <f t="shared" si="17"/>
        <v>0.031303049902140063</v>
      </c>
      <c r="C82" s="4">
        <f t="shared" si="18"/>
        <v>0.03226322486347063</v>
      </c>
      <c r="D82" s="4">
        <f t="shared" si="19"/>
        <v>0.03512679724554006</v>
      </c>
      <c r="E82" s="4">
        <f t="shared" si="20"/>
        <v>0.03982540745772309</v>
      </c>
      <c r="F82" s="4">
        <f t="shared" si="21"/>
        <v>0.04622247521160528</v>
      </c>
      <c r="G82" s="4">
        <f t="shared" si="22"/>
        <v>0.0540862574337154</v>
      </c>
      <c r="H82" s="4">
        <f t="shared" si="23"/>
        <v>0.06307104371416788</v>
      </c>
      <c r="I82" s="4">
        <f t="shared" si="24"/>
        <v>0.07271682785677724</v>
      </c>
      <c r="J82" s="4">
        <f t="shared" si="25"/>
        <v>0.08247438963300406</v>
      </c>
      <c r="K82" s="4">
        <f t="shared" si="26"/>
        <v>0.09175550059081347</v>
      </c>
      <c r="L82" s="4">
        <f t="shared" si="27"/>
        <v>0.1</v>
      </c>
      <c r="M82" s="6"/>
      <c r="Q82" s="11">
        <f t="shared" si="28"/>
        <v>0.07789725959200143</v>
      </c>
      <c r="R82" s="8"/>
    </row>
    <row r="83" spans="1:18" ht="12">
      <c r="A83" s="15">
        <f t="shared" si="29"/>
        <v>780</v>
      </c>
      <c r="B83" s="4">
        <f t="shared" si="17"/>
        <v>0.03207118987120452</v>
      </c>
      <c r="C83" s="4">
        <f t="shared" si="18"/>
        <v>0.03302684416535581</v>
      </c>
      <c r="D83" s="4">
        <f t="shared" si="19"/>
        <v>0.035875614462505374</v>
      </c>
      <c r="E83" s="4">
        <f t="shared" si="20"/>
        <v>0.04054500970621921</v>
      </c>
      <c r="F83" s="4">
        <f t="shared" si="21"/>
        <v>0.046893398806568745</v>
      </c>
      <c r="G83" s="4">
        <f t="shared" si="22"/>
        <v>0.05468501980156272</v>
      </c>
      <c r="H83" s="4">
        <f t="shared" si="23"/>
        <v>0.06357318943852351</v>
      </c>
      <c r="I83" s="4">
        <f t="shared" si="24"/>
        <v>0.07310131908257073</v>
      </c>
      <c r="J83" s="4">
        <f t="shared" si="25"/>
        <v>0.08272817406944902</v>
      </c>
      <c r="K83" s="4">
        <f t="shared" si="26"/>
        <v>0.0918769243897674</v>
      </c>
      <c r="L83" s="4">
        <f t="shared" si="27"/>
        <v>0.1</v>
      </c>
      <c r="M83" s="6"/>
      <c r="Q83" s="11">
        <f t="shared" si="28"/>
        <v>0.07819534848070721</v>
      </c>
      <c r="R83" s="8"/>
    </row>
    <row r="84" spans="1:18" ht="12">
      <c r="A84" s="15">
        <f t="shared" si="29"/>
        <v>790</v>
      </c>
      <c r="B84" s="4">
        <f t="shared" si="17"/>
        <v>0.03283571330652555</v>
      </c>
      <c r="C84" s="4">
        <f t="shared" si="18"/>
        <v>0.033786516244595693</v>
      </c>
      <c r="D84" s="4">
        <f t="shared" si="19"/>
        <v>0.03661957549143817</v>
      </c>
      <c r="E84" s="4">
        <f t="shared" si="20"/>
        <v>0.04125855485795123</v>
      </c>
      <c r="F84" s="4">
        <f t="shared" si="21"/>
        <v>0.04755716339569946</v>
      </c>
      <c r="G84" s="4">
        <f t="shared" si="22"/>
        <v>0.05527602070401042</v>
      </c>
      <c r="H84" s="4">
        <f t="shared" si="23"/>
        <v>0.06406776853460187</v>
      </c>
      <c r="I84" s="4">
        <f t="shared" si="24"/>
        <v>0.07347933931172773</v>
      </c>
      <c r="J84" s="4">
        <f t="shared" si="25"/>
        <v>0.08297735353569431</v>
      </c>
      <c r="K84" s="4">
        <f t="shared" si="26"/>
        <v>0.09199604666443079</v>
      </c>
      <c r="L84" s="4">
        <f t="shared" si="27"/>
        <v>0.1</v>
      </c>
      <c r="M84" s="6"/>
      <c r="Q84" s="11">
        <f t="shared" si="28"/>
        <v>0.0784890529793094</v>
      </c>
      <c r="R84" s="8"/>
    </row>
    <row r="85" spans="1:18" ht="12">
      <c r="A85" s="15">
        <f t="shared" si="29"/>
        <v>800</v>
      </c>
      <c r="B85" s="4">
        <f t="shared" si="17"/>
        <v>0.033596355656981665</v>
      </c>
      <c r="C85" s="4">
        <f t="shared" si="18"/>
        <v>0.03454199871042035</v>
      </c>
      <c r="D85" s="4">
        <f t="shared" si="19"/>
        <v>0.03735850074828462</v>
      </c>
      <c r="E85" s="4">
        <f t="shared" si="20"/>
        <v>0.04196595376541642</v>
      </c>
      <c r="F85" s="4">
        <f t="shared" si="21"/>
        <v>0.04821377875997646</v>
      </c>
      <c r="G85" s="4">
        <f t="shared" si="22"/>
        <v>0.05585935557735188</v>
      </c>
      <c r="H85" s="4">
        <f t="shared" si="23"/>
        <v>0.0645549297854224</v>
      </c>
      <c r="I85" s="4">
        <f t="shared" si="24"/>
        <v>0.07385104767608922</v>
      </c>
      <c r="J85" s="4">
        <f t="shared" si="25"/>
        <v>0.08322205584554201</v>
      </c>
      <c r="K85" s="4">
        <f t="shared" si="26"/>
        <v>0.09211293538036858</v>
      </c>
      <c r="L85" s="4">
        <f t="shared" si="27"/>
        <v>0.1</v>
      </c>
      <c r="M85" s="6"/>
      <c r="Q85" s="11">
        <f t="shared" si="28"/>
        <v>0.0787784559340609</v>
      </c>
      <c r="R85" s="8"/>
    </row>
    <row r="86" spans="1:18" ht="12">
      <c r="A86" s="15">
        <f t="shared" si="29"/>
        <v>810</v>
      </c>
      <c r="B86" s="4">
        <f t="shared" si="17"/>
        <v>0.03435287009973262</v>
      </c>
      <c r="C86" s="4">
        <f t="shared" si="18"/>
        <v>0.035293065920517494</v>
      </c>
      <c r="D86" s="4">
        <f t="shared" si="19"/>
        <v>0.03809222454918669</v>
      </c>
      <c r="E86" s="4">
        <f t="shared" si="20"/>
        <v>0.04266712682959316</v>
      </c>
      <c r="F86" s="4">
        <f t="shared" si="21"/>
        <v>0.04886325906341636</v>
      </c>
      <c r="G86" s="4">
        <f t="shared" si="22"/>
        <v>0.05643511925678979</v>
      </c>
      <c r="H86" s="4">
        <f t="shared" si="23"/>
        <v>0.06503481765640717</v>
      </c>
      <c r="I86" s="4">
        <f t="shared" si="24"/>
        <v>0.07421659735250105</v>
      </c>
      <c r="J86" s="4">
        <f t="shared" si="25"/>
        <v>0.08346240348932984</v>
      </c>
      <c r="K86" s="4">
        <f t="shared" si="26"/>
        <v>0.09222765552729749</v>
      </c>
      <c r="L86" s="4">
        <f t="shared" si="27"/>
        <v>0.1</v>
      </c>
      <c r="M86" s="6"/>
      <c r="Q86" s="11">
        <f t="shared" si="28"/>
        <v>0.079063637753022</v>
      </c>
      <c r="R86" s="8"/>
    </row>
    <row r="87" spans="1:18" ht="12">
      <c r="A87" s="15">
        <f t="shared" si="29"/>
        <v>820</v>
      </c>
      <c r="B87" s="4">
        <f t="shared" si="17"/>
        <v>0.03510502675636052</v>
      </c>
      <c r="C87" s="4">
        <f t="shared" si="18"/>
        <v>0.036039508221495944</v>
      </c>
      <c r="D87" s="4">
        <f t="shared" si="19"/>
        <v>0.03882059443002337</v>
      </c>
      <c r="E87" s="4">
        <f t="shared" si="20"/>
        <v>0.043362003468458934</v>
      </c>
      <c r="F87" s="4">
        <f t="shared" si="21"/>
        <v>0.049505622538929615</v>
      </c>
      <c r="G87" s="4">
        <f t="shared" si="22"/>
        <v>0.057003405913435404</v>
      </c>
      <c r="H87" s="4">
        <f t="shared" si="23"/>
        <v>0.06550757245361985</v>
      </c>
      <c r="I87" s="4">
        <f t="shared" si="24"/>
        <v>0.07457613584617852</v>
      </c>
      <c r="J87" s="4">
        <f t="shared" si="25"/>
        <v>0.08369851391239497</v>
      </c>
      <c r="K87" s="4">
        <f t="shared" si="26"/>
        <v>0.09234026928171651</v>
      </c>
      <c r="L87" s="4">
        <f t="shared" si="27"/>
        <v>0.1</v>
      </c>
      <c r="M87" s="6"/>
      <c r="Q87" s="11">
        <f t="shared" si="28"/>
        <v>0.07934467651272668</v>
      </c>
      <c r="R87" s="8"/>
    </row>
    <row r="88" spans="1:18" ht="12">
      <c r="A88" s="15">
        <f t="shared" si="29"/>
        <v>830</v>
      </c>
      <c r="B88" s="4">
        <f t="shared" si="17"/>
        <v>0.035852611928468864</v>
      </c>
      <c r="C88" s="4">
        <f t="shared" si="18"/>
        <v>0.03678113121043659</v>
      </c>
      <c r="D88" s="4">
        <f t="shared" si="19"/>
        <v>0.039543470490475324</v>
      </c>
      <c r="E88" s="4">
        <f t="shared" si="20"/>
        <v>0.04405052161090389</v>
      </c>
      <c r="F88" s="4">
        <f t="shared" si="21"/>
        <v>0.05014089119430017</v>
      </c>
      <c r="G88" s="4">
        <f t="shared" si="22"/>
        <v>0.05756430899991763</v>
      </c>
      <c r="H88" s="4">
        <f t="shared" si="23"/>
        <v>0.06597333047688626</v>
      </c>
      <c r="I88" s="4">
        <f t="shared" si="24"/>
        <v>0.07492980525902385</v>
      </c>
      <c r="J88" s="4">
        <f t="shared" si="25"/>
        <v>0.08393049977673461</v>
      </c>
      <c r="K88" s="4">
        <f t="shared" si="26"/>
        <v>0.09245083615917225</v>
      </c>
      <c r="L88" s="4">
        <f t="shared" si="27"/>
        <v>0.1</v>
      </c>
      <c r="M88" s="6"/>
      <c r="Q88" s="11">
        <f t="shared" si="28"/>
        <v>0.0796216480590093</v>
      </c>
      <c r="R88" s="8"/>
    </row>
    <row r="89" spans="1:18" ht="12">
      <c r="A89" s="15">
        <f t="shared" si="29"/>
        <v>840</v>
      </c>
      <c r="B89" s="4">
        <f t="shared" si="17"/>
        <v>0.036595427354043045</v>
      </c>
      <c r="C89" s="4">
        <f t="shared" si="18"/>
        <v>0.037517755018446924</v>
      </c>
      <c r="D89" s="4">
        <f t="shared" si="19"/>
        <v>0.04026072476255846</v>
      </c>
      <c r="E89" s="4">
        <f t="shared" si="20"/>
        <v>0.044732627215025134</v>
      </c>
      <c r="F89" s="4">
        <f t="shared" si="21"/>
        <v>0.05076909053689678</v>
      </c>
      <c r="G89" s="4">
        <f t="shared" si="22"/>
        <v>0.05811792120363342</v>
      </c>
      <c r="H89" s="4">
        <f t="shared" si="23"/>
        <v>0.06643222416777782</v>
      </c>
      <c r="I89" s="4">
        <f t="shared" si="24"/>
        <v>0.07527774254376404</v>
      </c>
      <c r="J89" s="4">
        <f t="shared" si="25"/>
        <v>0.08415846920703401</v>
      </c>
      <c r="K89" s="4">
        <f t="shared" si="26"/>
        <v>0.0925594131569319</v>
      </c>
      <c r="L89" s="4">
        <f t="shared" si="27"/>
        <v>0.1</v>
      </c>
      <c r="M89" s="6"/>
      <c r="Q89" s="11">
        <f t="shared" si="28"/>
        <v>0.07989462610236585</v>
      </c>
      <c r="R89" s="8"/>
    </row>
    <row r="90" spans="1:18" ht="12">
      <c r="A90" s="15">
        <f t="shared" si="29"/>
        <v>850</v>
      </c>
      <c r="B90" s="4">
        <f t="shared" si="17"/>
        <v>0.03733328948556615</v>
      </c>
      <c r="C90" s="4">
        <f t="shared" si="18"/>
        <v>0.038249213616876665</v>
      </c>
      <c r="D90" s="4">
        <f t="shared" si="19"/>
        <v>0.04097224060344436</v>
      </c>
      <c r="E90" s="4">
        <f t="shared" si="20"/>
        <v>0.04540827380980528</v>
      </c>
      <c r="F90" s="4">
        <f t="shared" si="21"/>
        <v>0.05139024931583239</v>
      </c>
      <c r="G90" s="4">
        <f t="shared" si="22"/>
        <v>0.05866433440677795</v>
      </c>
      <c r="H90" s="4">
        <f t="shared" si="23"/>
        <v>0.06688438225247074</v>
      </c>
      <c r="I90" s="4">
        <f t="shared" si="24"/>
        <v>0.07562007974472104</v>
      </c>
      <c r="J90" s="4">
        <f t="shared" si="25"/>
        <v>0.08438252602213721</v>
      </c>
      <c r="K90" s="4">
        <f t="shared" si="26"/>
        <v>0.09266605488776891</v>
      </c>
      <c r="L90" s="4">
        <f t="shared" si="27"/>
        <v>0.1</v>
      </c>
      <c r="M90" s="6"/>
      <c r="Q90" s="11">
        <f t="shared" si="28"/>
        <v>0.08016368230819469</v>
      </c>
      <c r="R90" s="8"/>
    </row>
    <row r="91" spans="1:18" ht="12">
      <c r="A91" s="15">
        <f t="shared" si="29"/>
        <v>860</v>
      </c>
      <c r="B91" s="4">
        <f t="shared" si="17"/>
        <v>0.03806602879061456</v>
      </c>
      <c r="C91" s="4">
        <f t="shared" si="18"/>
        <v>0.03897535414662805</v>
      </c>
      <c r="D91" s="4">
        <f t="shared" si="19"/>
        <v>0.0416779121122787</v>
      </c>
      <c r="E91" s="4">
        <f t="shared" si="20"/>
        <v>0.046077422059200235</v>
      </c>
      <c r="F91" s="4">
        <f t="shared" si="21"/>
        <v>0.05200439928038726</v>
      </c>
      <c r="G91" s="4">
        <f t="shared" si="22"/>
        <v>0.05920363965238794</v>
      </c>
      <c r="H91" s="4">
        <f t="shared" si="23"/>
        <v>0.06732992987952159</v>
      </c>
      <c r="I91" s="4">
        <f t="shared" si="24"/>
        <v>0.0759569442259749</v>
      </c>
      <c r="J91" s="4">
        <f t="shared" si="25"/>
        <v>0.08460276995295007</v>
      </c>
      <c r="K91" s="4">
        <f t="shared" si="26"/>
        <v>0.09277081370550605</v>
      </c>
      <c r="L91" s="4">
        <f t="shared" si="27"/>
        <v>0.1</v>
      </c>
      <c r="M91" s="6"/>
      <c r="Q91" s="11">
        <f t="shared" si="28"/>
        <v>0.08042888638223687</v>
      </c>
      <c r="R91" s="8"/>
    </row>
    <row r="92" spans="1:18" ht="12">
      <c r="A92" s="15">
        <f t="shared" si="29"/>
        <v>870</v>
      </c>
      <c r="B92" s="4">
        <f t="shared" si="17"/>
        <v>0.03879348907542535</v>
      </c>
      <c r="C92" s="4">
        <f t="shared" si="18"/>
        <v>0.03969603627080155</v>
      </c>
      <c r="D92" s="4">
        <f t="shared" si="19"/>
        <v>0.04237764357061963</v>
      </c>
      <c r="E92" s="4">
        <f t="shared" si="20"/>
        <v>0.046740039347684906</v>
      </c>
      <c r="F92" s="4">
        <f t="shared" si="21"/>
        <v>0.052611574953602004</v>
      </c>
      <c r="G92" s="4">
        <f t="shared" si="22"/>
        <v>0.05973592711571592</v>
      </c>
      <c r="H92" s="4">
        <f t="shared" si="23"/>
        <v>0.0677689887526217</v>
      </c>
      <c r="I92" s="4">
        <f t="shared" si="24"/>
        <v>0.0762884588876336</v>
      </c>
      <c r="J92" s="4">
        <f t="shared" si="25"/>
        <v>0.08481929684768637</v>
      </c>
      <c r="K92" s="4">
        <f t="shared" si="26"/>
        <v>0.09287373982290592</v>
      </c>
      <c r="L92" s="4">
        <f t="shared" si="27"/>
        <v>0.1</v>
      </c>
      <c r="M92" s="6"/>
      <c r="Q92" s="11">
        <f t="shared" si="28"/>
        <v>0.08069030615151287</v>
      </c>
      <c r="R92" s="8"/>
    </row>
    <row r="93" spans="1:18" ht="12">
      <c r="A93" s="15">
        <f t="shared" si="29"/>
        <v>880</v>
      </c>
      <c r="B93" s="4">
        <f t="shared" si="17"/>
        <v>0.03951552683172631</v>
      </c>
      <c r="C93" s="4">
        <f t="shared" si="18"/>
        <v>0.040411131550753036</v>
      </c>
      <c r="D93" s="4">
        <f t="shared" si="19"/>
        <v>0.04307134890604481</v>
      </c>
      <c r="E93" s="4">
        <f t="shared" si="20"/>
        <v>0.047396099386331034</v>
      </c>
      <c r="F93" s="4">
        <f t="shared" si="21"/>
        <v>0.05321181342002928</v>
      </c>
      <c r="G93" s="4">
        <f t="shared" si="22"/>
        <v>0.06026128608032869</v>
      </c>
      <c r="H93" s="4">
        <f t="shared" si="23"/>
        <v>0.06820167725841181</v>
      </c>
      <c r="I93" s="4">
        <f t="shared" si="24"/>
        <v>0.07661474237087837</v>
      </c>
      <c r="J93" s="4">
        <f t="shared" si="25"/>
        <v>0.08503219886529648</v>
      </c>
      <c r="K93" s="4">
        <f t="shared" si="26"/>
        <v>0.09297488142244939</v>
      </c>
      <c r="L93" s="4">
        <f t="shared" si="27"/>
        <v>0.1</v>
      </c>
      <c r="M93" s="6"/>
      <c r="Q93" s="11">
        <f t="shared" si="28"/>
        <v>0.08094800764103062</v>
      </c>
      <c r="R93" s="8"/>
    </row>
    <row r="94" spans="1:18" ht="12">
      <c r="A94" s="15">
        <f t="shared" si="29"/>
        <v>890</v>
      </c>
      <c r="B94" s="4">
        <f t="shared" si="17"/>
        <v>0.04023201060694769</v>
      </c>
      <c r="C94" s="4">
        <f t="shared" si="18"/>
        <v>0.04112052284549751</v>
      </c>
      <c r="D94" s="4">
        <f t="shared" si="19"/>
        <v>0.04375895117841593</v>
      </c>
      <c r="E94" s="4">
        <f t="shared" si="20"/>
        <v>0.04804558183851862</v>
      </c>
      <c r="F94" s="4">
        <f t="shared" si="21"/>
        <v>0.05380515412670936</v>
      </c>
      <c r="G94" s="4">
        <f t="shared" si="22"/>
        <v>0.06077980491839005</v>
      </c>
      <c r="H94" s="4">
        <f t="shared" si="23"/>
        <v>0.06862811058945292</v>
      </c>
      <c r="I94" s="4">
        <f t="shared" si="24"/>
        <v>0.07693590925241256</v>
      </c>
      <c r="J94" s="4">
        <f t="shared" si="25"/>
        <v>0.08524156465785396</v>
      </c>
      <c r="K94" s="4">
        <f t="shared" si="26"/>
        <v>0.09307428476049803</v>
      </c>
      <c r="L94" s="4">
        <f t="shared" si="27"/>
        <v>0.1</v>
      </c>
      <c r="M94" s="6"/>
      <c r="Q94" s="11">
        <f t="shared" si="28"/>
        <v>0.08120205514652115</v>
      </c>
      <c r="R94" s="8"/>
    </row>
    <row r="95" spans="1:18" ht="12">
      <c r="A95" s="15">
        <f t="shared" si="29"/>
        <v>900</v>
      </c>
      <c r="B95" s="4">
        <f t="shared" si="17"/>
        <v>0.04094282039778755</v>
      </c>
      <c r="C95" s="4">
        <f t="shared" si="18"/>
        <v>0.04182410373427575</v>
      </c>
      <c r="D95" s="4">
        <f t="shared" si="19"/>
        <v>0.04444038208824191</v>
      </c>
      <c r="E95" s="4">
        <f t="shared" si="20"/>
        <v>0.04868847196441007</v>
      </c>
      <c r="F95" s="4">
        <f t="shared" si="21"/>
        <v>0.054391638696503736</v>
      </c>
      <c r="G95" s="4">
        <f t="shared" si="22"/>
        <v>0.0612915710746475</v>
      </c>
      <c r="H95" s="4">
        <f t="shared" si="23"/>
        <v>0.06904840086246189</v>
      </c>
      <c r="I95" s="4">
        <f t="shared" si="24"/>
        <v>0.07725207022890349</v>
      </c>
      <c r="J95" s="4">
        <f t="shared" si="25"/>
        <v>0.08544747954261574</v>
      </c>
      <c r="K95" s="4">
        <f t="shared" si="26"/>
        <v>0.09317199426529607</v>
      </c>
      <c r="L95" s="4">
        <f t="shared" si="27"/>
        <v>0.1</v>
      </c>
      <c r="M95" s="6"/>
      <c r="Q95" s="11">
        <f t="shared" si="28"/>
        <v>0.08145251130343946</v>
      </c>
      <c r="R95" s="8"/>
    </row>
    <row r="96" spans="1:18" ht="12">
      <c r="A96" s="15">
        <f t="shared" si="29"/>
        <v>910</v>
      </c>
      <c r="B96" s="4">
        <f t="shared" si="17"/>
        <v>0.04164784706697811</v>
      </c>
      <c r="C96" s="4">
        <f t="shared" si="18"/>
        <v>0.04252177796200006</v>
      </c>
      <c r="D96" s="4">
        <f t="shared" si="19"/>
        <v>0.04511558150654446</v>
      </c>
      <c r="E96" s="4">
        <f t="shared" si="20"/>
        <v>0.04932476028334511</v>
      </c>
      <c r="F96" s="4">
        <f t="shared" si="21"/>
        <v>0.054971310752984996</v>
      </c>
      <c r="G96" s="4">
        <f t="shared" si="22"/>
        <v>0.0617966710536958</v>
      </c>
      <c r="H96" s="4">
        <f t="shared" si="23"/>
        <v>0.06946265723192899</v>
      </c>
      <c r="I96" s="4">
        <f t="shared" si="24"/>
        <v>0.07756333229197107</v>
      </c>
      <c r="J96" s="4">
        <f t="shared" si="25"/>
        <v>0.08565002566441801</v>
      </c>
      <c r="K96" s="4">
        <f t="shared" si="26"/>
        <v>0.09326805262923085</v>
      </c>
      <c r="L96" s="4">
        <f t="shared" si="27"/>
        <v>0.1</v>
      </c>
      <c r="M96" s="6"/>
      <c r="Q96" s="11">
        <f t="shared" si="28"/>
        <v>0.08169943715245216</v>
      </c>
      <c r="R96" s="8"/>
    </row>
    <row r="97" spans="1:18" ht="12">
      <c r="A97" s="15">
        <f t="shared" si="29"/>
        <v>920</v>
      </c>
      <c r="B97" s="4">
        <f t="shared" si="17"/>
        <v>0.042346991782995676</v>
      </c>
      <c r="C97" s="4">
        <f t="shared" si="18"/>
        <v>0.0432134589072119</v>
      </c>
      <c r="D97" s="4">
        <f t="shared" si="19"/>
        <v>0.04578449702560163</v>
      </c>
      <c r="E97" s="4">
        <f t="shared" si="20"/>
        <v>0.04995444225334325</v>
      </c>
      <c r="F97" s="4">
        <f t="shared" si="21"/>
        <v>0.05554421575613948</v>
      </c>
      <c r="G97" s="4">
        <f t="shared" si="22"/>
        <v>0.06229519041013729</v>
      </c>
      <c r="H97" s="4">
        <f t="shared" si="23"/>
        <v>0.06987098599924296</v>
      </c>
      <c r="I97" s="4">
        <f t="shared" si="24"/>
        <v>0.07786979889424389</v>
      </c>
      <c r="J97" s="4">
        <f t="shared" si="25"/>
        <v>0.08584928214902113</v>
      </c>
      <c r="K97" s="4">
        <f t="shared" si="26"/>
        <v>0.09336250089573736</v>
      </c>
      <c r="L97" s="4">
        <f t="shared" si="27"/>
        <v>0.1</v>
      </c>
      <c r="M97" s="6"/>
      <c r="Q97" s="11">
        <f t="shared" si="28"/>
        <v>0.081942892201618</v>
      </c>
      <c r="R97" s="8"/>
    </row>
    <row r="98" spans="1:18" ht="12">
      <c r="A98" s="15">
        <f t="shared" si="29"/>
        <v>930</v>
      </c>
      <c r="B98" s="4">
        <f t="shared" si="17"/>
        <v>0.04304016548236866</v>
      </c>
      <c r="C98" s="4">
        <f t="shared" si="18"/>
        <v>0.043899069072115826</v>
      </c>
      <c r="D98" s="4">
        <f t="shared" si="19"/>
        <v>0.04644708352992398</v>
      </c>
      <c r="E98" s="4">
        <f t="shared" si="20"/>
        <v>0.05057751796692999</v>
      </c>
      <c r="F98" s="4">
        <f t="shared" si="21"/>
        <v>0.056110400848192826</v>
      </c>
      <c r="G98" s="4">
        <f t="shared" si="22"/>
        <v>0.0627872137413011</v>
      </c>
      <c r="H98" s="4">
        <f t="shared" si="23"/>
        <v>0.07027349071745359</v>
      </c>
      <c r="I98" s="4">
        <f t="shared" si="24"/>
        <v>0.07817157010697175</v>
      </c>
      <c r="J98" s="4">
        <f t="shared" si="25"/>
        <v>0.08604532524797122</v>
      </c>
      <c r="K98" s="4">
        <f t="shared" si="26"/>
        <v>0.0934553785412025</v>
      </c>
      <c r="L98" s="4">
        <f t="shared" si="27"/>
        <v>0.1</v>
      </c>
      <c r="M98" s="6"/>
      <c r="Q98" s="11">
        <f t="shared" si="28"/>
        <v>0.08218293448545422</v>
      </c>
      <c r="R98" s="8"/>
    </row>
    <row r="99" spans="1:18" ht="12">
      <c r="A99" s="15">
        <f t="shared" si="29"/>
        <v>940</v>
      </c>
      <c r="B99" s="4">
        <f aca="true" t="shared" si="30" ref="B99:B161">6*$O$4*C98+(1-6*$O$4)*B98</f>
        <v>0.043727288354166394</v>
      </c>
      <c r="C99" s="4">
        <f aca="true" t="shared" si="31" ref="C99:C161">$O$4*(1+1/C$1)*D98+$O$4*(1-1/C$1)*B98+(1-2*$O$4)*C98</f>
        <v>0.044578539594198</v>
      </c>
      <c r="D99" s="4">
        <f aca="true" t="shared" si="32" ref="D99:D161">$O$4*(1+1/D$1)*E98+$O$4*(1-1/D$1)*C98+(1-2*$O$4)*D98</f>
        <v>0.047103302786804635</v>
      </c>
      <c r="E99" s="4">
        <f aca="true" t="shared" si="33" ref="E99:E161">$O$4*(1+1/E$1)*F98+$O$4*(1-1/E$1)*D98+(1-2*$O$4)*E98</f>
        <v>0.05119399186253174</v>
      </c>
      <c r="F99" s="4">
        <f aca="true" t="shared" si="34" ref="F99:F161">$O$4*(1+1/F$1)*G98+$O$4*(1-1/F$1)*E98+(1-2*$O$4)*F98</f>
        <v>0.05666991470891792</v>
      </c>
      <c r="G99" s="4">
        <f aca="true" t="shared" si="35" ref="G99:G161">$O$4*(1+1/G$1)*H98+$O$4*(1-1/G$1)*F98+(1-2*$O$4)*G98</f>
        <v>0.06327282468222062</v>
      </c>
      <c r="H99" s="4">
        <f aca="true" t="shared" si="36" ref="H99:H161">$O$4*(1+1/H$1)*I98+$O$4*(1-1/H$1)*G98+(1-2*$O$4)*H98</f>
        <v>0.07067027229180614</v>
      </c>
      <c r="I99" s="4">
        <f aca="true" t="shared" si="37" ref="I99:I161">$O$4*(1+1/I$1)*J98+$O$4*(1-1/I$1)*H98+(1-2*$O$4)*I98</f>
        <v>0.0784687427696553</v>
      </c>
      <c r="J99" s="4">
        <f aca="true" t="shared" si="38" ref="J99:J161">$O$4*(1+1/J$1)*K98+$O$4*(1-1/J$1)*I98+(1-2*$O$4)*J98</f>
        <v>0.08623822847550597</v>
      </c>
      <c r="K99" s="4">
        <f aca="true" t="shared" si="39" ref="K99:K161">$O$4*(1+1/K$1)*L98+$O$4*(1-1/K$1)*J98+(1-2*$O$4)*K98</f>
        <v>0.09354672355219695</v>
      </c>
      <c r="L99" s="4">
        <f aca="true" t="shared" si="40" ref="L99:L161">L98</f>
        <v>0.1</v>
      </c>
      <c r="M99" s="6"/>
      <c r="Q99" s="11">
        <f t="shared" si="28"/>
        <v>0.08241962062106784</v>
      </c>
      <c r="R99" s="8"/>
    </row>
    <row r="100" spans="1:18" ht="12">
      <c r="A100" s="15">
        <f t="shared" si="29"/>
        <v>950</v>
      </c>
      <c r="B100" s="4">
        <f t="shared" si="30"/>
        <v>0.044408289346191676</v>
      </c>
      <c r="C100" s="4">
        <f t="shared" si="31"/>
        <v>0.04525180977889309</v>
      </c>
      <c r="D100" s="4">
        <f t="shared" si="32"/>
        <v>0.04775312305577628</v>
      </c>
      <c r="E100" s="4">
        <f t="shared" si="33"/>
        <v>0.051803872450713544</v>
      </c>
      <c r="F100" s="4">
        <f t="shared" si="34"/>
        <v>0.05722280741982975</v>
      </c>
      <c r="G100" s="4">
        <f t="shared" si="35"/>
        <v>0.06375210590260202</v>
      </c>
      <c r="H100" s="4">
        <f t="shared" si="36"/>
        <v>0.07106142907618429</v>
      </c>
      <c r="I100" s="4">
        <f t="shared" si="37"/>
        <v>0.07876141063212598</v>
      </c>
      <c r="J100" s="4">
        <f t="shared" si="38"/>
        <v>0.0864280627379937</v>
      </c>
      <c r="K100" s="4">
        <f t="shared" si="39"/>
        <v>0.09363657249833773</v>
      </c>
      <c r="L100" s="4">
        <f t="shared" si="40"/>
        <v>0.1</v>
      </c>
      <c r="M100" s="6"/>
      <c r="Q100" s="11">
        <f t="shared" si="28"/>
        <v>0.08265300586151991</v>
      </c>
      <c r="R100" s="8"/>
    </row>
    <row r="101" spans="1:18" ht="12">
      <c r="A101" s="15">
        <f t="shared" si="29"/>
        <v>960</v>
      </c>
      <c r="B101" s="4">
        <f t="shared" si="30"/>
        <v>0.04508310569235281</v>
      </c>
      <c r="C101" s="4">
        <f t="shared" si="31"/>
        <v>0.0459188266527286</v>
      </c>
      <c r="D101" s="4">
        <f t="shared" si="32"/>
        <v>0.04839651871630486</v>
      </c>
      <c r="E101" s="4">
        <f t="shared" si="33"/>
        <v>0.052407172054562</v>
      </c>
      <c r="F101" s="4">
        <f t="shared" si="34"/>
        <v>0.057769130336713506</v>
      </c>
      <c r="G101" s="4">
        <f t="shared" si="35"/>
        <v>0.06422513910554614</v>
      </c>
      <c r="H101" s="4">
        <f t="shared" si="36"/>
        <v>0.07144705696559941</v>
      </c>
      <c r="I101" s="4">
        <f t="shared" si="37"/>
        <v>0.07904966448948392</v>
      </c>
      <c r="J101" s="4">
        <f t="shared" si="38"/>
        <v>0.08661489645636072</v>
      </c>
      <c r="K101" s="4">
        <f t="shared" si="39"/>
        <v>0.09372496060106175</v>
      </c>
      <c r="L101" s="4">
        <f t="shared" si="40"/>
        <v>0.1</v>
      </c>
      <c r="M101" s="6"/>
      <c r="Q101" s="11">
        <f t="shared" si="28"/>
        <v>0.08288314414657949</v>
      </c>
      <c r="R101" s="8"/>
    </row>
    <row r="102" spans="1:18" ht="12">
      <c r="A102" s="15">
        <f t="shared" si="29"/>
        <v>970</v>
      </c>
      <c r="B102" s="4">
        <f t="shared" si="30"/>
        <v>0.04575168246065345</v>
      </c>
      <c r="C102" s="4">
        <f t="shared" si="31"/>
        <v>0.04657954453634894</v>
      </c>
      <c r="D102" s="4">
        <f t="shared" si="32"/>
        <v>0.04903346991305121</v>
      </c>
      <c r="E102" s="4">
        <f t="shared" si="33"/>
        <v>0.05300390656354386</v>
      </c>
      <c r="F102" s="4">
        <f t="shared" si="34"/>
        <v>0.058308935969970464</v>
      </c>
      <c r="G102" s="4">
        <f t="shared" si="35"/>
        <v>0.06469200502781251</v>
      </c>
      <c r="H102" s="4">
        <f t="shared" si="36"/>
        <v>0.07182724948486441</v>
      </c>
      <c r="I102" s="4">
        <f t="shared" si="37"/>
        <v>0.07933359231027834</v>
      </c>
      <c r="J102" s="4">
        <f t="shared" si="38"/>
        <v>0.08679879568193025</v>
      </c>
      <c r="K102" s="4">
        <f t="shared" si="39"/>
        <v>0.09381192179856954</v>
      </c>
      <c r="L102" s="4">
        <f t="shared" si="40"/>
        <v>0.1</v>
      </c>
      <c r="M102" s="6"/>
      <c r="Q102" s="11">
        <f t="shared" si="28"/>
        <v>0.08311008815101432</v>
      </c>
      <c r="R102" s="8"/>
    </row>
    <row r="103" spans="1:18" ht="12">
      <c r="A103" s="15">
        <f t="shared" si="29"/>
        <v>980</v>
      </c>
      <c r="B103" s="4">
        <f t="shared" si="30"/>
        <v>0.046413972121209846</v>
      </c>
      <c r="C103" s="4">
        <f t="shared" si="31"/>
        <v>0.04723392463680287</v>
      </c>
      <c r="D103" s="4">
        <f t="shared" si="32"/>
        <v>0.049663962218036255</v>
      </c>
      <c r="E103" s="4">
        <f t="shared" si="33"/>
        <v>0.05359409520019813</v>
      </c>
      <c r="F103" s="4">
        <f t="shared" si="34"/>
        <v>0.05884227787230148</v>
      </c>
      <c r="G103" s="4">
        <f t="shared" si="35"/>
        <v>0.06515278344143767</v>
      </c>
      <c r="H103" s="4">
        <f t="shared" si="36"/>
        <v>0.0722020978735897</v>
      </c>
      <c r="I103" s="4">
        <f t="shared" si="37"/>
        <v>0.07961327935829227</v>
      </c>
      <c r="J103" s="4">
        <f t="shared" si="38"/>
        <v>0.08697982420606674</v>
      </c>
      <c r="K103" s="4">
        <f t="shared" si="39"/>
        <v>0.09389748880717977</v>
      </c>
      <c r="L103" s="4">
        <f t="shared" si="40"/>
        <v>0.1</v>
      </c>
      <c r="M103" s="6"/>
      <c r="Q103" s="11">
        <f t="shared" si="28"/>
        <v>0.08333388933055527</v>
      </c>
      <c r="R103" s="8"/>
    </row>
    <row r="104" spans="1:18" ht="12">
      <c r="A104" s="15">
        <f t="shared" si="29"/>
        <v>990</v>
      </c>
      <c r="B104" s="4">
        <f t="shared" si="30"/>
        <v>0.047069934133684266</v>
      </c>
      <c r="C104" s="4">
        <f t="shared" si="31"/>
        <v>0.04788193465846511</v>
      </c>
      <c r="D104" s="4">
        <f t="shared" si="32"/>
        <v>0.05028798630905307</v>
      </c>
      <c r="E104" s="4">
        <f t="shared" si="33"/>
        <v>0.05417776029904656</v>
      </c>
      <c r="F104" s="4">
        <f t="shared" si="34"/>
        <v>0.05936921053328051</v>
      </c>
      <c r="G104" s="4">
        <f t="shared" si="35"/>
        <v>0.0656075531565408</v>
      </c>
      <c r="H104" s="4">
        <f t="shared" si="36"/>
        <v>0.07257169116763765</v>
      </c>
      <c r="I104" s="4">
        <f t="shared" si="37"/>
        <v>0.07988880830827284</v>
      </c>
      <c r="J104" s="4">
        <f t="shared" si="38"/>
        <v>0.08715804366399335</v>
      </c>
      <c r="K104" s="4">
        <f t="shared" si="39"/>
        <v>0.09398169317931752</v>
      </c>
      <c r="L104" s="4">
        <f t="shared" si="40"/>
        <v>0.1</v>
      </c>
      <c r="M104" s="6"/>
      <c r="Q104" s="11">
        <f t="shared" si="28"/>
        <v>0.0835545979656638</v>
      </c>
      <c r="R104" s="8"/>
    </row>
    <row r="105" spans="1:18" ht="12">
      <c r="A105" s="15">
        <f t="shared" si="29"/>
        <v>1000</v>
      </c>
      <c r="B105" s="4">
        <f t="shared" si="30"/>
        <v>0.04771953455350894</v>
      </c>
      <c r="C105" s="4">
        <f t="shared" si="31"/>
        <v>0.04852354843195523</v>
      </c>
      <c r="D105" s="4">
        <f t="shared" si="32"/>
        <v>0.05090553766367924</v>
      </c>
      <c r="E105" s="4">
        <f t="shared" si="33"/>
        <v>0.05475492709713317</v>
      </c>
      <c r="F105" s="4">
        <f t="shared" si="34"/>
        <v>0.05988978928040049</v>
      </c>
      <c r="G105" s="4">
        <f t="shared" si="35"/>
        <v>0.06605639202516853</v>
      </c>
      <c r="H105" s="4">
        <f t="shared" si="36"/>
        <v>0.07293611627717014</v>
      </c>
      <c r="I105" s="4">
        <f t="shared" si="37"/>
        <v>0.08016025935592909</v>
      </c>
      <c r="J105" s="4">
        <f t="shared" si="38"/>
        <v>0.08733351363312458</v>
      </c>
      <c r="K105" s="4">
        <f t="shared" si="39"/>
        <v>0.09406456535834318</v>
      </c>
      <c r="L105" s="4">
        <f t="shared" si="40"/>
        <v>0.1</v>
      </c>
      <c r="M105" s="6"/>
      <c r="Q105" s="11">
        <f t="shared" si="28"/>
        <v>0.08377226320322265</v>
      </c>
      <c r="R105" s="8"/>
    </row>
    <row r="106" spans="1:18" ht="12">
      <c r="A106" s="15">
        <f t="shared" si="29"/>
        <v>1010</v>
      </c>
      <c r="B106" s="4">
        <f t="shared" si="30"/>
        <v>0.04836274565626597</v>
      </c>
      <c r="C106" s="4">
        <f t="shared" si="31"/>
        <v>0.04915874556041497</v>
      </c>
      <c r="D106" s="4">
        <f t="shared" si="32"/>
        <v>0.051516616268255086</v>
      </c>
      <c r="E106" s="4">
        <f t="shared" si="33"/>
        <v>0.05532562353562923</v>
      </c>
      <c r="F106" s="4">
        <f t="shared" si="34"/>
        <v>0.060404070186201766</v>
      </c>
      <c r="G106" s="4">
        <f t="shared" si="35"/>
        <v>0.06649937694604685</v>
      </c>
      <c r="H106" s="4">
        <f t="shared" si="36"/>
        <v>0.07329545806142136</v>
      </c>
      <c r="I106" s="4">
        <f t="shared" si="37"/>
        <v>0.0804277103225007</v>
      </c>
      <c r="J106" s="4">
        <f t="shared" si="38"/>
        <v>0.08750629172623456</v>
      </c>
      <c r="K106" s="4">
        <f t="shared" si="39"/>
        <v>0.09414613473041458</v>
      </c>
      <c r="L106" s="4">
        <f t="shared" si="40"/>
        <v>0.1</v>
      </c>
      <c r="M106" s="6"/>
      <c r="Q106" s="11">
        <f t="shared" si="28"/>
        <v>0.0839869330962637</v>
      </c>
      <c r="R106" s="8"/>
    </row>
    <row r="107" spans="1:18" ht="12">
      <c r="A107" s="15">
        <f t="shared" si="29"/>
        <v>1020</v>
      </c>
      <c r="B107" s="4">
        <f t="shared" si="30"/>
        <v>0.04899954557958517</v>
      </c>
      <c r="C107" s="4">
        <f t="shared" si="31"/>
        <v>0.04978751108250566</v>
      </c>
      <c r="D107" s="4">
        <f t="shared" si="32"/>
        <v>0.052121226341207236</v>
      </c>
      <c r="E107" s="4">
        <f t="shared" si="33"/>
        <v>0.05588988007196442</v>
      </c>
      <c r="F107" s="4">
        <f t="shared" si="34"/>
        <v>0.06091210998111869</v>
      </c>
      <c r="G107" s="4">
        <f t="shared" si="35"/>
        <v>0.0669365838701233</v>
      </c>
      <c r="H107" s="4">
        <f t="shared" si="36"/>
        <v>0.07364979940032543</v>
      </c>
      <c r="I107" s="4">
        <f t="shared" si="37"/>
        <v>0.08069123675418441</v>
      </c>
      <c r="J107" s="4">
        <f t="shared" si="38"/>
        <v>0.08767643367975927</v>
      </c>
      <c r="K107" s="4">
        <f t="shared" si="39"/>
        <v>0.09422642967356146</v>
      </c>
      <c r="L107" s="4">
        <f t="shared" si="40"/>
        <v>0.1</v>
      </c>
      <c r="M107" s="6"/>
      <c r="Q107" s="11">
        <f t="shared" si="28"/>
        <v>0.0841986546418386</v>
      </c>
      <c r="R107" s="8"/>
    </row>
    <row r="108" spans="1:18" ht="12">
      <c r="A108" s="15">
        <f t="shared" si="29"/>
        <v>1030</v>
      </c>
      <c r="B108" s="4">
        <f t="shared" si="30"/>
        <v>0.04962991798192157</v>
      </c>
      <c r="C108" s="4">
        <f t="shared" si="31"/>
        <v>0.05040983515149275</v>
      </c>
      <c r="D108" s="4">
        <f t="shared" si="32"/>
        <v>0.0527193760701119</v>
      </c>
      <c r="E108" s="4">
        <f t="shared" si="33"/>
        <v>0.05644772950196899</v>
      </c>
      <c r="F108" s="4">
        <f t="shared" si="34"/>
        <v>0.06141396597170403</v>
      </c>
      <c r="G108" s="4">
        <f t="shared" si="35"/>
        <v>0.06736808780679515</v>
      </c>
      <c r="H108" s="4">
        <f t="shared" si="36"/>
        <v>0.07399922126312547</v>
      </c>
      <c r="I108" s="4">
        <f t="shared" si="37"/>
        <v>0.08095091201668812</v>
      </c>
      <c r="J108" s="4">
        <f t="shared" si="38"/>
        <v>0.08784399343751254</v>
      </c>
      <c r="K108" s="4">
        <f t="shared" si="39"/>
        <v>0.09430547760413877</v>
      </c>
      <c r="L108" s="4">
        <f t="shared" si="40"/>
        <v>0.1</v>
      </c>
      <c r="M108" s="6"/>
      <c r="Q108" s="11">
        <f t="shared" si="28"/>
        <v>0.08440747381713286</v>
      </c>
      <c r="R108" s="8"/>
    </row>
    <row r="109" spans="1:18" ht="12">
      <c r="A109" s="15">
        <f t="shared" si="29"/>
        <v>1040</v>
      </c>
      <c r="B109" s="4">
        <f t="shared" si="30"/>
        <v>0.05025385171757851</v>
      </c>
      <c r="C109" s="4">
        <f t="shared" si="31"/>
        <v>0.05102571272979119</v>
      </c>
      <c r="D109" s="4">
        <f t="shared" si="32"/>
        <v>0.0533110773619087</v>
      </c>
      <c r="E109" s="4">
        <f t="shared" si="33"/>
        <v>0.05699920679153459</v>
      </c>
      <c r="F109" s="4">
        <f t="shared" si="34"/>
        <v>0.06190969596391238</v>
      </c>
      <c r="G109" s="4">
        <f t="shared" si="35"/>
        <v>0.06779396283073162</v>
      </c>
      <c r="H109" s="4">
        <f t="shared" si="36"/>
        <v>0.0743438027740874</v>
      </c>
      <c r="I109" s="4">
        <f t="shared" si="37"/>
        <v>0.08120680738516849</v>
      </c>
      <c r="J109" s="4">
        <f t="shared" si="38"/>
        <v>0.08800902323007695</v>
      </c>
      <c r="K109" s="4">
        <f t="shared" si="39"/>
        <v>0.09438330502081435</v>
      </c>
      <c r="L109" s="4">
        <f t="shared" si="40"/>
        <v>0.1</v>
      </c>
      <c r="M109" s="6"/>
      <c r="Q109" s="11">
        <f t="shared" si="28"/>
        <v>0.08461343561391696</v>
      </c>
      <c r="R109" s="8"/>
    </row>
    <row r="110" spans="1:18" ht="12">
      <c r="A110" s="15">
        <f t="shared" si="29"/>
        <v>1050</v>
      </c>
      <c r="B110" s="4">
        <f t="shared" si="30"/>
        <v>0.05087134052734865</v>
      </c>
      <c r="C110" s="4">
        <f t="shared" si="31"/>
        <v>0.05163514329835586</v>
      </c>
      <c r="D110" s="4">
        <f t="shared" si="32"/>
        <v>0.05389634560569271</v>
      </c>
      <c r="E110" s="4">
        <f t="shared" si="33"/>
        <v>0.0575443489173239</v>
      </c>
      <c r="F110" s="4">
        <f t="shared" si="34"/>
        <v>0.06239935819114448</v>
      </c>
      <c r="G110" s="4">
        <f t="shared" si="35"/>
        <v>0.06821428208920782</v>
      </c>
      <c r="H110" s="4">
        <f t="shared" si="36"/>
        <v>0.07468362127543826</v>
      </c>
      <c r="I110" s="4">
        <f t="shared" si="37"/>
        <v>0.08145899212979289</v>
      </c>
      <c r="J110" s="4">
        <f t="shared" si="38"/>
        <v>0.08817157365011491</v>
      </c>
      <c r="K110" s="4">
        <f t="shared" si="39"/>
        <v>0.09445993754623594</v>
      </c>
      <c r="L110" s="4">
        <f t="shared" si="40"/>
        <v>0.1</v>
      </c>
      <c r="M110" s="6"/>
      <c r="Q110" s="11">
        <f t="shared" si="28"/>
        <v>0.08481658407142267</v>
      </c>
      <c r="R110" s="8"/>
    </row>
    <row r="111" spans="1:18" ht="12">
      <c r="A111" s="15">
        <f t="shared" si="29"/>
        <v>1060</v>
      </c>
      <c r="B111" s="4">
        <f t="shared" si="30"/>
        <v>0.05148238274415442</v>
      </c>
      <c r="C111" s="4">
        <f t="shared" si="31"/>
        <v>0.052238130580312354</v>
      </c>
      <c r="D111" s="4">
        <f t="shared" si="32"/>
        <v>0.05447519944752983</v>
      </c>
      <c r="E111" s="4">
        <f t="shared" si="33"/>
        <v>0.05808319471608034</v>
      </c>
      <c r="F111" s="4">
        <f t="shared" si="34"/>
        <v>0.06288301124677298</v>
      </c>
      <c r="G111" s="4">
        <f t="shared" si="35"/>
        <v>0.06862911780987793</v>
      </c>
      <c r="H111" s="4">
        <f t="shared" si="36"/>
        <v>0.0750187523876456</v>
      </c>
      <c r="I111" s="4">
        <f t="shared" si="37"/>
        <v>0.08170753359715381</v>
      </c>
      <c r="J111" s="4">
        <f t="shared" si="38"/>
        <v>0.08833169372382883</v>
      </c>
      <c r="K111" s="4">
        <f t="shared" si="39"/>
        <v>0.09453539996651257</v>
      </c>
      <c r="L111" s="4">
        <f t="shared" si="40"/>
        <v>0.1</v>
      </c>
      <c r="M111" s="6"/>
      <c r="Q111" s="11">
        <f t="shared" si="28"/>
        <v>0.08501696230772839</v>
      </c>
      <c r="R111" s="8"/>
    </row>
    <row r="112" spans="1:18" ht="12">
      <c r="A112" s="15">
        <f t="shared" si="29"/>
        <v>1070</v>
      </c>
      <c r="B112" s="4">
        <f t="shared" si="30"/>
        <v>0.05208698101308077</v>
      </c>
      <c r="C112" s="4">
        <f t="shared" si="31"/>
        <v>0.05283468227823702</v>
      </c>
      <c r="D112" s="4">
        <f t="shared" si="32"/>
        <v>0.055047660576758764</v>
      </c>
      <c r="E112" s="4">
        <f t="shared" si="33"/>
        <v>0.05861578474211009</v>
      </c>
      <c r="F112" s="4">
        <f t="shared" si="34"/>
        <v>0.06336071402088787</v>
      </c>
      <c r="G112" s="4">
        <f t="shared" si="35"/>
        <v>0.0690385413089229</v>
      </c>
      <c r="H112" s="4">
        <f t="shared" si="36"/>
        <v>0.07534927006715048</v>
      </c>
      <c r="I112" s="4">
        <f t="shared" si="37"/>
        <v>0.08195249728775097</v>
      </c>
      <c r="J112" s="4">
        <f t="shared" si="38"/>
        <v>0.08848943097878598</v>
      </c>
      <c r="K112" s="4">
        <f t="shared" si="39"/>
        <v>0.0946097162686371</v>
      </c>
      <c r="L112" s="4">
        <f t="shared" si="40"/>
        <v>0.1</v>
      </c>
      <c r="M112" s="6"/>
      <c r="Q112" s="11">
        <f t="shared" si="28"/>
        <v>0.08521461254973094</v>
      </c>
      <c r="R112" s="8"/>
    </row>
    <row r="113" spans="1:18" ht="12">
      <c r="A113" s="15">
        <f t="shared" si="29"/>
        <v>1080</v>
      </c>
      <c r="B113" s="4">
        <f t="shared" si="30"/>
        <v>0.05268514202520577</v>
      </c>
      <c r="C113" s="4">
        <f t="shared" si="31"/>
        <v>0.053424809824509485</v>
      </c>
      <c r="D113" s="4">
        <f t="shared" si="32"/>
        <v>0.055613753523260916</v>
      </c>
      <c r="E113" s="4">
        <f t="shared" si="33"/>
        <v>0.05914216113252825</v>
      </c>
      <c r="F113" s="4">
        <f t="shared" si="34"/>
        <v>0.06383252564101594</v>
      </c>
      <c r="G113" s="4">
        <f t="shared" si="35"/>
        <v>0.06944262299951558</v>
      </c>
      <c r="H113" s="4">
        <f t="shared" si="36"/>
        <v>0.07567524666166305</v>
      </c>
      <c r="I113" s="4">
        <f t="shared" si="37"/>
        <v>0.08219394692974483</v>
      </c>
      <c r="J113" s="4">
        <f t="shared" si="38"/>
        <v>0.08864483150830957</v>
      </c>
      <c r="K113" s="4">
        <f t="shared" si="39"/>
        <v>0.09468290967596776</v>
      </c>
      <c r="L113" s="4">
        <f t="shared" si="40"/>
        <v>0.1</v>
      </c>
      <c r="M113" s="6"/>
      <c r="Q113" s="11">
        <f t="shared" si="28"/>
        <v>0.08540957616177833</v>
      </c>
      <c r="R113" s="8"/>
    </row>
    <row r="114" spans="1:18" ht="12">
      <c r="A114" s="15">
        <f t="shared" si="29"/>
        <v>1090</v>
      </c>
      <c r="B114" s="4">
        <f t="shared" si="30"/>
        <v>0.05327687626464875</v>
      </c>
      <c r="C114" s="4">
        <f t="shared" si="31"/>
        <v>0.05400852814417653</v>
      </c>
      <c r="D114" s="4">
        <f t="shared" si="32"/>
        <v>0.056173505465197615</v>
      </c>
      <c r="E114" s="4">
        <f t="shared" si="33"/>
        <v>0.059662367479880074</v>
      </c>
      <c r="F114" s="4">
        <f t="shared" si="34"/>
        <v>0.06429850541658377</v>
      </c>
      <c r="G114" s="4">
        <f t="shared" si="35"/>
        <v>0.06984143240055254</v>
      </c>
      <c r="H114" s="4">
        <f t="shared" si="36"/>
        <v>0.07599675296312605</v>
      </c>
      <c r="I114" s="4">
        <f t="shared" si="37"/>
        <v>0.08243194454917391</v>
      </c>
      <c r="J114" s="4">
        <f t="shared" si="38"/>
        <v>0.08879794003262576</v>
      </c>
      <c r="K114" s="4">
        <f t="shared" si="39"/>
        <v>0.09475500268187972</v>
      </c>
      <c r="L114" s="4">
        <f t="shared" si="40"/>
        <v>0.1</v>
      </c>
      <c r="M114" s="6"/>
      <c r="Q114" s="11">
        <f t="shared" si="28"/>
        <v>0.0856018936730326</v>
      </c>
      <c r="R114" s="8"/>
    </row>
    <row r="115" spans="1:18" ht="12">
      <c r="A115" s="15">
        <f t="shared" si="29"/>
        <v>1100</v>
      </c>
      <c r="B115" s="4">
        <f t="shared" si="30"/>
        <v>0.053862197768270975</v>
      </c>
      <c r="C115" s="4">
        <f t="shared" si="31"/>
        <v>0.05458585542978216</v>
      </c>
      <c r="D115" s="4">
        <f t="shared" si="32"/>
        <v>0.0567269460467327</v>
      </c>
      <c r="E115" s="4">
        <f t="shared" si="33"/>
        <v>0.060176448711766736</v>
      </c>
      <c r="F115" s="4">
        <f t="shared" si="34"/>
        <v>0.0647587127869082</v>
      </c>
      <c r="G115" s="4">
        <f t="shared" si="35"/>
        <v>0.07023503814560764</v>
      </c>
      <c r="H115" s="4">
        <f t="shared" si="36"/>
        <v>0.07631385825844755</v>
      </c>
      <c r="I115" s="4">
        <f t="shared" si="37"/>
        <v>0.08266655053681825</v>
      </c>
      <c r="J115" s="4">
        <f t="shared" si="38"/>
        <v>0.08894879995694446</v>
      </c>
      <c r="K115" s="4">
        <f t="shared" si="39"/>
        <v>0.09482601708168967</v>
      </c>
      <c r="L115" s="4">
        <f t="shared" si="40"/>
        <v>0.1</v>
      </c>
      <c r="M115" s="6"/>
      <c r="Q115" s="11">
        <f t="shared" si="28"/>
        <v>0.08579160480362827</v>
      </c>
      <c r="R115" s="8"/>
    </row>
    <row r="116" spans="1:18" ht="12">
      <c r="A116" s="15">
        <f t="shared" si="29"/>
        <v>1110</v>
      </c>
      <c r="B116" s="4">
        <f t="shared" si="30"/>
        <v>0.05444112389747992</v>
      </c>
      <c r="C116" s="4">
        <f t="shared" si="31"/>
        <v>0.055156812927635634</v>
      </c>
      <c r="D116" s="4">
        <f t="shared" si="32"/>
        <v>0.05727410720527614</v>
      </c>
      <c r="E116" s="4">
        <f t="shared" si="33"/>
        <v>0.0606844509771222</v>
      </c>
      <c r="F116" s="4">
        <f t="shared" si="34"/>
        <v>0.06521320727251062</v>
      </c>
      <c r="G116" s="4">
        <f t="shared" si="35"/>
        <v>0.07062350799206742</v>
      </c>
      <c r="H116" s="4">
        <f t="shared" si="36"/>
        <v>0.07662663037810077</v>
      </c>
      <c r="I116" s="4">
        <f t="shared" si="37"/>
        <v>0.08289782371188083</v>
      </c>
      <c r="J116" s="4">
        <f t="shared" si="38"/>
        <v>0.08909745342664152</v>
      </c>
      <c r="K116" s="4">
        <f t="shared" si="39"/>
        <v>0.09489597400295102</v>
      </c>
      <c r="L116" s="4">
        <f t="shared" si="40"/>
        <v>0.1</v>
      </c>
      <c r="M116" s="6"/>
      <c r="Q116" s="11">
        <f t="shared" si="28"/>
        <v>0.08597874848968846</v>
      </c>
      <c r="R116" s="8"/>
    </row>
    <row r="117" spans="1:18" ht="12">
      <c r="A117" s="15">
        <f t="shared" si="29"/>
        <v>1120</v>
      </c>
      <c r="B117" s="4">
        <f t="shared" si="30"/>
        <v>0.055013675121604495</v>
      </c>
      <c r="C117" s="4">
        <f t="shared" si="31"/>
        <v>0.055721424735006436</v>
      </c>
      <c r="D117" s="4">
        <f t="shared" si="32"/>
        <v>0.057815023007802654</v>
      </c>
      <c r="E117" s="4">
        <f t="shared" si="33"/>
        <v>0.061186421538804936</v>
      </c>
      <c r="F117" s="4">
        <f t="shared" si="34"/>
        <v>0.06566204842956458</v>
      </c>
      <c r="G117" s="4">
        <f t="shared" si="35"/>
        <v>0.07100690883041336</v>
      </c>
      <c r="H117" s="4">
        <f t="shared" si="36"/>
        <v>0.07693513574268507</v>
      </c>
      <c r="I117" s="4">
        <f t="shared" si="37"/>
        <v>0.08312582138265046</v>
      </c>
      <c r="J117" s="4">
        <f t="shared" si="38"/>
        <v>0.08924394137969921</v>
      </c>
      <c r="K117" s="4">
        <f t="shared" si="39"/>
        <v>0.09496489393421048</v>
      </c>
      <c r="L117" s="4">
        <f t="shared" si="40"/>
        <v>0.1</v>
      </c>
      <c r="M117" s="6"/>
      <c r="Q117" s="11">
        <f t="shared" si="28"/>
        <v>0.08616336290725689</v>
      </c>
      <c r="R117" s="8"/>
    </row>
    <row r="118" spans="1:18" ht="12">
      <c r="A118" s="15">
        <f t="shared" si="29"/>
        <v>1130</v>
      </c>
      <c r="B118" s="4">
        <f t="shared" si="30"/>
        <v>0.05557987481232605</v>
      </c>
      <c r="C118" s="4">
        <f t="shared" si="31"/>
        <v>0.05627971760775209</v>
      </c>
      <c r="D118" s="4">
        <f t="shared" si="32"/>
        <v>0.058349729495816696</v>
      </c>
      <c r="E118" s="4">
        <f t="shared" si="33"/>
        <v>0.06168240867218423</v>
      </c>
      <c r="F118" s="4">
        <f t="shared" si="34"/>
        <v>0.06610529580729674</v>
      </c>
      <c r="G118" s="4">
        <f t="shared" si="35"/>
        <v>0.07138530669361963</v>
      </c>
      <c r="H118" s="4">
        <f t="shared" si="36"/>
        <v>0.07723943940753838</v>
      </c>
      <c r="I118" s="4">
        <f t="shared" si="37"/>
        <v>0.08335059940429994</v>
      </c>
      <c r="J118" s="4">
        <f t="shared" si="38"/>
        <v>0.08938830359655354</v>
      </c>
      <c r="K118" s="4">
        <f t="shared" si="39"/>
        <v>0.0950327967523113</v>
      </c>
      <c r="L118" s="4">
        <f t="shared" si="40"/>
        <v>0.1</v>
      </c>
      <c r="M118" s="6"/>
      <c r="Q118" s="11">
        <f t="shared" si="28"/>
        <v>0.0863454854952008</v>
      </c>
      <c r="R118" s="8"/>
    </row>
    <row r="119" spans="1:18" ht="12">
      <c r="A119" s="15">
        <f t="shared" si="29"/>
        <v>1140</v>
      </c>
      <c r="B119" s="4">
        <f t="shared" si="30"/>
        <v>0.05613974904866688</v>
      </c>
      <c r="C119" s="4">
        <f t="shared" si="31"/>
        <v>0.05683172077790265</v>
      </c>
      <c r="D119" s="4">
        <f t="shared" si="32"/>
        <v>0.05887826453855256</v>
      </c>
      <c r="E119" s="4">
        <f t="shared" si="33"/>
        <v>0.06217246156941601</v>
      </c>
      <c r="F119" s="4">
        <f t="shared" si="34"/>
        <v>0.06654300890817264</v>
      </c>
      <c r="G119" s="4">
        <f t="shared" si="35"/>
        <v>0.07175876676663887</v>
      </c>
      <c r="H119" s="4">
        <f t="shared" si="36"/>
        <v>0.0775396051054881</v>
      </c>
      <c r="I119" s="4">
        <f t="shared" si="37"/>
        <v>0.08357221223396583</v>
      </c>
      <c r="J119" s="4">
        <f t="shared" si="38"/>
        <v>0.08953057874748763</v>
      </c>
      <c r="K119" s="4">
        <f t="shared" si="39"/>
        <v>0.09509970174832352</v>
      </c>
      <c r="L119" s="4">
        <f t="shared" si="40"/>
        <v>0.1</v>
      </c>
      <c r="M119" s="6"/>
      <c r="Q119" s="11">
        <f t="shared" si="28"/>
        <v>0.08652515297713678</v>
      </c>
      <c r="R119" s="8"/>
    </row>
    <row r="120" spans="1:18" ht="12">
      <c r="A120" s="15">
        <f t="shared" si="29"/>
        <v>1150</v>
      </c>
      <c r="B120" s="4">
        <f t="shared" si="30"/>
        <v>0.05669332643205549</v>
      </c>
      <c r="C120" s="4">
        <f t="shared" si="31"/>
        <v>0.057377465780742626</v>
      </c>
      <c r="D120" s="4">
        <f t="shared" si="32"/>
        <v>0.05940066769401526</v>
      </c>
      <c r="E120" s="4">
        <f t="shared" si="33"/>
        <v>0.06265663024911822</v>
      </c>
      <c r="F120" s="4">
        <f t="shared" si="34"/>
        <v>0.066975247150708</v>
      </c>
      <c r="G120" s="4">
        <f t="shared" si="35"/>
        <v>0.07212735339595168</v>
      </c>
      <c r="H120" s="4">
        <f t="shared" si="36"/>
        <v>0.07783569528782361</v>
      </c>
      <c r="I120" s="4">
        <f t="shared" si="37"/>
        <v>0.08379071298324789</v>
      </c>
      <c r="J120" s="4">
        <f t="shared" si="38"/>
        <v>0.08967080443770213</v>
      </c>
      <c r="K120" s="4">
        <f t="shared" si="39"/>
        <v>0.09516562765217652</v>
      </c>
      <c r="L120" s="4">
        <f t="shared" si="40"/>
        <v>0.1</v>
      </c>
      <c r="M120" s="6"/>
      <c r="Q120" s="11">
        <f t="shared" si="28"/>
        <v>0.08670240138242893</v>
      </c>
      <c r="R120" s="8"/>
    </row>
    <row r="121" spans="1:18" ht="12">
      <c r="A121" s="15">
        <f t="shared" si="29"/>
        <v>1160</v>
      </c>
      <c r="B121" s="4">
        <f t="shared" si="30"/>
        <v>0.0572406379110052</v>
      </c>
      <c r="C121" s="4">
        <f t="shared" si="31"/>
        <v>0.05791698629094866</v>
      </c>
      <c r="D121" s="4">
        <f t="shared" si="32"/>
        <v>0.05991698007748435</v>
      </c>
      <c r="E121" s="4">
        <f t="shared" si="33"/>
        <v>0.06313496547116948</v>
      </c>
      <c r="F121" s="4">
        <f t="shared" si="34"/>
        <v>0.0674020698347563</v>
      </c>
      <c r="G121" s="4">
        <f t="shared" si="35"/>
        <v>0.07249113009915853</v>
      </c>
      <c r="H121" s="4">
        <f t="shared" si="36"/>
        <v>0.0781277711635705</v>
      </c>
      <c r="I121" s="4">
        <f t="shared" si="37"/>
        <v>0.0840061534682591</v>
      </c>
      <c r="J121" s="4">
        <f t="shared" si="38"/>
        <v>0.08980901725018697</v>
      </c>
      <c r="K121" s="4">
        <f t="shared" si="39"/>
        <v>0.09523059265606452</v>
      </c>
      <c r="L121" s="4">
        <f t="shared" si="40"/>
        <v>0.1</v>
      </c>
      <c r="M121" s="6"/>
      <c r="Q121" s="11">
        <f t="shared" si="28"/>
        <v>0.08687726606630548</v>
      </c>
      <c r="R121" s="8"/>
    </row>
    <row r="122" spans="1:18" ht="12">
      <c r="A122" s="15">
        <f t="shared" si="29"/>
        <v>1170</v>
      </c>
      <c r="B122" s="4">
        <f t="shared" si="30"/>
        <v>0.05778171661495997</v>
      </c>
      <c r="C122" s="4">
        <f t="shared" si="31"/>
        <v>0.058450317967358174</v>
      </c>
      <c r="D122" s="4">
        <f t="shared" si="32"/>
        <v>0.060427244237118996</v>
      </c>
      <c r="E122" s="4">
        <f t="shared" si="33"/>
        <v>0.06360751865636846</v>
      </c>
      <c r="F122" s="4">
        <f t="shared" si="34"/>
        <v>0.06782353610913133</v>
      </c>
      <c r="G122" s="4">
        <f t="shared" si="35"/>
        <v>0.07285015957459487</v>
      </c>
      <c r="H122" s="4">
        <f t="shared" si="36"/>
        <v>0.07841589273714294</v>
      </c>
      <c r="I122" s="4">
        <f t="shared" si="37"/>
        <v>0.08421858425735036</v>
      </c>
      <c r="J122" s="4">
        <f t="shared" si="38"/>
        <v>0.08994525278651036</v>
      </c>
      <c r="K122" s="4">
        <f t="shared" si="39"/>
        <v>0.09529461443669171</v>
      </c>
      <c r="L122" s="4">
        <f t="shared" si="40"/>
        <v>0.1</v>
      </c>
      <c r="M122" s="6"/>
      <c r="Q122" s="11">
        <f t="shared" si="28"/>
        <v>0.08704978172913783</v>
      </c>
      <c r="R122" s="8"/>
    </row>
    <row r="123" spans="1:18" ht="12">
      <c r="A123" s="15">
        <f t="shared" si="29"/>
        <v>1180</v>
      </c>
      <c r="B123" s="4">
        <f t="shared" si="30"/>
        <v>0.05831659769687853</v>
      </c>
      <c r="C123" s="4">
        <f t="shared" si="31"/>
        <v>0.05897749830596106</v>
      </c>
      <c r="D123" s="4">
        <f t="shared" si="32"/>
        <v>0.06093150403631817</v>
      </c>
      <c r="E123" s="4">
        <f t="shared" si="33"/>
        <v>0.06407434181070412</v>
      </c>
      <c r="F123" s="4">
        <f t="shared" si="34"/>
        <v>0.0682397049414323</v>
      </c>
      <c r="G123" s="4">
        <f t="shared" si="35"/>
        <v>0.07320450371095312</v>
      </c>
      <c r="H123" s="4">
        <f t="shared" si="36"/>
        <v>0.07870011884444764</v>
      </c>
      <c r="I123" s="4">
        <f t="shared" si="37"/>
        <v>0.08442805471662723</v>
      </c>
      <c r="J123" s="4">
        <f t="shared" si="38"/>
        <v>0.09007954570563556</v>
      </c>
      <c r="K123" s="4">
        <f t="shared" si="39"/>
        <v>0.0953577101764196</v>
      </c>
      <c r="L123" s="4">
        <f t="shared" si="40"/>
        <v>0.1</v>
      </c>
      <c r="M123" s="6"/>
      <c r="Q123" s="11">
        <f t="shared" si="28"/>
        <v>0.08721998243492372</v>
      </c>
      <c r="R123" s="8"/>
    </row>
    <row r="124" spans="1:18" ht="12">
      <c r="A124" s="15">
        <f t="shared" si="29"/>
        <v>1190</v>
      </c>
      <c r="B124" s="4">
        <f t="shared" si="30"/>
        <v>0.058845318184144554</v>
      </c>
      <c r="C124" s="4">
        <f t="shared" si="31"/>
        <v>0.05949856650072295</v>
      </c>
      <c r="D124" s="4">
        <f t="shared" si="32"/>
        <v>0.06142980454250488</v>
      </c>
      <c r="E124" s="4">
        <f t="shared" si="33"/>
        <v>0.06453548745399927</v>
      </c>
      <c r="F124" s="4">
        <f t="shared" si="34"/>
        <v>0.06865063508994629</v>
      </c>
      <c r="G124" s="4">
        <f t="shared" si="35"/>
        <v>0.07355422359689669</v>
      </c>
      <c r="H124" s="4">
        <f t="shared" si="36"/>
        <v>0.07898050718750951</v>
      </c>
      <c r="I124" s="4">
        <f t="shared" si="37"/>
        <v>0.08463461305336989</v>
      </c>
      <c r="J124" s="4">
        <f t="shared" si="38"/>
        <v>0.09021192976086886</v>
      </c>
      <c r="K124" s="4">
        <f t="shared" si="39"/>
        <v>0.09541989658337563</v>
      </c>
      <c r="L124" s="4">
        <f t="shared" si="40"/>
        <v>0.1</v>
      </c>
      <c r="M124" s="6"/>
      <c r="Q124" s="11">
        <f t="shared" si="28"/>
        <v>0.08738790162901369</v>
      </c>
      <c r="R124" s="8"/>
    </row>
    <row r="125" spans="1:18" ht="12">
      <c r="A125" s="15">
        <f t="shared" si="29"/>
        <v>1200</v>
      </c>
      <c r="B125" s="4">
        <f t="shared" si="30"/>
        <v>0.059367916837407275</v>
      </c>
      <c r="C125" s="4">
        <f t="shared" si="31"/>
        <v>0.060013563311864804</v>
      </c>
      <c r="D125" s="4">
        <f t="shared" si="32"/>
        <v>0.061922191922018296</v>
      </c>
      <c r="E125" s="4">
        <f t="shared" si="33"/>
        <v>0.06499100855270146</v>
      </c>
      <c r="F125" s="4">
        <f t="shared" si="34"/>
        <v>0.06905638507750998</v>
      </c>
      <c r="G125" s="4">
        <f t="shared" si="35"/>
        <v>0.07389937953065337</v>
      </c>
      <c r="H125" s="4">
        <f t="shared" si="36"/>
        <v>0.07925711436768637</v>
      </c>
      <c r="I125" s="4">
        <f t="shared" si="37"/>
        <v>0.08483830635746188</v>
      </c>
      <c r="J125" s="4">
        <f t="shared" si="38"/>
        <v>0.09034243783503666</v>
      </c>
      <c r="K125" s="4">
        <f t="shared" si="39"/>
        <v>0.09548118991057844</v>
      </c>
      <c r="L125" s="4">
        <f t="shared" si="40"/>
        <v>0.1</v>
      </c>
      <c r="M125" s="6"/>
      <c r="Q125" s="11">
        <f t="shared" si="28"/>
        <v>0.08755357215511791</v>
      </c>
      <c r="R125" s="8"/>
    </row>
    <row r="126" spans="1:18" ht="12">
      <c r="A126" s="15">
        <f t="shared" si="29"/>
        <v>1210</v>
      </c>
      <c r="B126" s="4">
        <f t="shared" si="30"/>
        <v>0.0598844340169733</v>
      </c>
      <c r="C126" s="4">
        <f t="shared" si="31"/>
        <v>0.06052253094123907</v>
      </c>
      <c r="D126" s="4">
        <f t="shared" si="32"/>
        <v>0.06240871334081136</v>
      </c>
      <c r="E126" s="4">
        <f t="shared" si="33"/>
        <v>0.06544095845660669</v>
      </c>
      <c r="F126" s="4">
        <f t="shared" si="34"/>
        <v>0.0694570131672197</v>
      </c>
      <c r="G126" s="4">
        <f t="shared" si="35"/>
        <v>0.07424003102957669</v>
      </c>
      <c r="H126" s="4">
        <f t="shared" si="36"/>
        <v>0.07952999591753668</v>
      </c>
      <c r="I126" s="4">
        <f t="shared" si="37"/>
        <v>0.0850391806409275</v>
      </c>
      <c r="J126" s="4">
        <f t="shared" si="38"/>
        <v>0.0904711019739842</v>
      </c>
      <c r="K126" s="4">
        <f t="shared" si="39"/>
        <v>0.09554160597413225</v>
      </c>
      <c r="L126" s="4">
        <f t="shared" si="40"/>
        <v>0.1</v>
      </c>
      <c r="M126" s="6"/>
      <c r="Q126" s="11">
        <f t="shared" si="28"/>
        <v>0.08771702627162867</v>
      </c>
      <c r="R126" s="8"/>
    </row>
    <row r="127" spans="1:18" ht="12">
      <c r="A127" s="15">
        <f t="shared" si="29"/>
        <v>1220</v>
      </c>
      <c r="B127" s="4">
        <f t="shared" si="30"/>
        <v>0.06039491155638591</v>
      </c>
      <c r="C127" s="4">
        <f t="shared" si="31"/>
        <v>0.06102551291445835</v>
      </c>
      <c r="D127" s="4">
        <f t="shared" si="32"/>
        <v>0.06288941687066561</v>
      </c>
      <c r="E127" s="4">
        <f t="shared" si="33"/>
        <v>0.06588539083931164</v>
      </c>
      <c r="F127" s="4">
        <f t="shared" si="34"/>
        <v>0.06985257733988456</v>
      </c>
      <c r="G127" s="4">
        <f t="shared" si="35"/>
        <v>0.07457623683966555</v>
      </c>
      <c r="H127" s="4">
        <f t="shared" si="36"/>
        <v>0.07979920633140192</v>
      </c>
      <c r="I127" s="4">
        <f t="shared" si="37"/>
        <v>0.08523728087567242</v>
      </c>
      <c r="J127" s="4">
        <f t="shared" si="38"/>
        <v>0.09059795341848313</v>
      </c>
      <c r="K127" s="4">
        <f t="shared" si="39"/>
        <v>0.09560116017053955</v>
      </c>
      <c r="L127" s="4">
        <f t="shared" si="40"/>
        <v>0.1</v>
      </c>
      <c r="M127" s="6"/>
      <c r="Q127" s="11">
        <f t="shared" si="28"/>
        <v>0.08787829566729184</v>
      </c>
      <c r="R127" s="8"/>
    </row>
    <row r="128" spans="1:18" ht="12">
      <c r="A128" s="15">
        <f t="shared" si="29"/>
        <v>1230</v>
      </c>
      <c r="B128" s="4">
        <f t="shared" si="30"/>
        <v>0.060899392642843865</v>
      </c>
      <c r="C128" s="4">
        <f t="shared" si="31"/>
        <v>0.06152255396944696</v>
      </c>
      <c r="D128" s="4">
        <f t="shared" si="32"/>
        <v>0.06336435140064767</v>
      </c>
      <c r="E128" s="4">
        <f t="shared" si="33"/>
        <v>0.06632435964220051</v>
      </c>
      <c r="F128" s="4">
        <f t="shared" si="34"/>
        <v>0.07024313527312409</v>
      </c>
      <c r="G128" s="4">
        <f t="shared" si="35"/>
        <v>0.07490805494503339</v>
      </c>
      <c r="H128" s="4">
        <f t="shared" si="36"/>
        <v>0.08006479909476218</v>
      </c>
      <c r="I128" s="4">
        <f t="shared" si="37"/>
        <v>0.08543265102951741</v>
      </c>
      <c r="J128" s="4">
        <f t="shared" si="38"/>
        <v>0.09072302263463035</v>
      </c>
      <c r="K128" s="4">
        <f t="shared" si="39"/>
        <v>0.09565986749317885</v>
      </c>
      <c r="L128" s="4">
        <f t="shared" si="40"/>
        <v>0.1</v>
      </c>
      <c r="M128" s="6"/>
      <c r="Q128" s="11">
        <f t="shared" si="28"/>
        <v>0.08803741147625885</v>
      </c>
      <c r="R128" s="8"/>
    </row>
    <row r="129" spans="1:18" ht="12">
      <c r="A129" s="15">
        <f t="shared" si="29"/>
        <v>1240</v>
      </c>
      <c r="B129" s="4">
        <f t="shared" si="30"/>
        <v>0.06139792170412634</v>
      </c>
      <c r="C129" s="4">
        <f t="shared" si="31"/>
        <v>0.06201369995110048</v>
      </c>
      <c r="D129" s="4">
        <f t="shared" si="32"/>
        <v>0.06383356655354486</v>
      </c>
      <c r="E129" s="4">
        <f t="shared" si="33"/>
        <v>0.06675791902178224</v>
      </c>
      <c r="F129" s="4">
        <f t="shared" si="34"/>
        <v>0.07062874432201662</v>
      </c>
      <c r="G129" s="4">
        <f t="shared" si="35"/>
        <v>0.07523554257731967</v>
      </c>
      <c r="H129" s="4">
        <f t="shared" si="36"/>
        <v>0.0803268267124209</v>
      </c>
      <c r="I129" s="4">
        <f t="shared" si="37"/>
        <v>0.08562533410061021</v>
      </c>
      <c r="J129" s="4">
        <f t="shared" si="38"/>
        <v>0.09084633934281611</v>
      </c>
      <c r="K129" s="4">
        <f t="shared" si="39"/>
        <v>0.09571774254799105</v>
      </c>
      <c r="L129" s="4">
        <f t="shared" si="40"/>
        <v>0.1</v>
      </c>
      <c r="M129" s="6"/>
      <c r="Q129" s="11">
        <f t="shared" si="28"/>
        <v>0.08819440429254884</v>
      </c>
      <c r="R129" s="8"/>
    </row>
    <row r="130" spans="1:18" ht="12">
      <c r="A130" s="15">
        <f t="shared" si="29"/>
        <v>1250</v>
      </c>
      <c r="B130" s="4">
        <f t="shared" si="30"/>
        <v>0.06189054430170565</v>
      </c>
      <c r="C130" s="4">
        <f t="shared" si="31"/>
        <v>0.06249899771175232</v>
      </c>
      <c r="D130" s="4">
        <f t="shared" si="32"/>
        <v>0.06429711260702937</v>
      </c>
      <c r="E130" s="4">
        <f t="shared" si="33"/>
        <v>0.06718612330020281</v>
      </c>
      <c r="F130" s="4">
        <f t="shared" si="34"/>
        <v>0.07100946150121035</v>
      </c>
      <c r="G130" s="4">
        <f t="shared" si="35"/>
        <v>0.07555875622503687</v>
      </c>
      <c r="H130" s="4">
        <f t="shared" si="36"/>
        <v>0.08058534073557244</v>
      </c>
      <c r="I130" s="4">
        <f t="shared" si="37"/>
        <v>0.08581537215029614</v>
      </c>
      <c r="J130" s="4">
        <f t="shared" si="38"/>
        <v>0.09096793254533499</v>
      </c>
      <c r="K130" s="4">
        <f t="shared" si="39"/>
        <v>0.09577479956841609</v>
      </c>
      <c r="L130" s="4">
        <f t="shared" si="40"/>
        <v>0.1</v>
      </c>
      <c r="M130" s="6"/>
      <c r="Q130" s="11">
        <f t="shared" si="28"/>
        <v>0.08834930418394965</v>
      </c>
      <c r="R130" s="8"/>
    </row>
    <row r="131" spans="1:18" ht="12">
      <c r="A131" s="15">
        <f t="shared" si="29"/>
        <v>1260</v>
      </c>
      <c r="B131" s="4">
        <f t="shared" si="30"/>
        <v>0.06237730702974298</v>
      </c>
      <c r="C131" s="4">
        <f t="shared" si="31"/>
        <v>0.06297849501715953</v>
      </c>
      <c r="D131" s="4">
        <f t="shared" si="32"/>
        <v>0.06475504041931227</v>
      </c>
      <c r="E131" s="4">
        <f t="shared" si="33"/>
        <v>0.06760902691876651</v>
      </c>
      <c r="F131" s="4">
        <f t="shared" si="34"/>
        <v>0.07138534346841402</v>
      </c>
      <c r="G131" s="4">
        <f t="shared" si="35"/>
        <v>0.07587775164284773</v>
      </c>
      <c r="H131" s="4">
        <f t="shared" si="36"/>
        <v>0.08084039178780328</v>
      </c>
      <c r="I131" s="4">
        <f t="shared" si="37"/>
        <v>0.08600280633452412</v>
      </c>
      <c r="J131" s="4">
        <f t="shared" si="38"/>
        <v>0.09108783055270928</v>
      </c>
      <c r="K131" s="4">
        <f t="shared" si="39"/>
        <v>0.09583105242961891</v>
      </c>
      <c r="L131" s="4">
        <f t="shared" si="40"/>
        <v>0.1</v>
      </c>
      <c r="M131" s="6"/>
      <c r="Q131" s="11">
        <f t="shared" si="28"/>
        <v>0.08850214070538426</v>
      </c>
      <c r="R131" s="8"/>
    </row>
    <row r="132" spans="1:18" ht="12">
      <c r="A132" s="15">
        <f t="shared" si="29"/>
        <v>1270</v>
      </c>
      <c r="B132" s="4">
        <f t="shared" si="30"/>
        <v>0.06285825741967623</v>
      </c>
      <c r="C132" s="4">
        <f t="shared" si="31"/>
        <v>0.0634522404577336</v>
      </c>
      <c r="D132" s="4">
        <f t="shared" si="32"/>
        <v>0.0652074013590596</v>
      </c>
      <c r="E132" s="4">
        <f t="shared" si="33"/>
        <v>0.06802668439430791</v>
      </c>
      <c r="F132" s="4">
        <f t="shared" si="34"/>
        <v>0.07175644650918822</v>
      </c>
      <c r="G132" s="4">
        <f t="shared" si="35"/>
        <v>0.07619258386076769</v>
      </c>
      <c r="H132" s="4">
        <f t="shared" si="36"/>
        <v>0.0810920295900759</v>
      </c>
      <c r="I132" s="4">
        <f t="shared" si="37"/>
        <v>0.08618767693386042</v>
      </c>
      <c r="J132" s="4">
        <f t="shared" si="38"/>
        <v>0.09120606100879078</v>
      </c>
      <c r="K132" s="4">
        <f t="shared" si="39"/>
        <v>0.09588651466204164</v>
      </c>
      <c r="L132" s="4">
        <f t="shared" si="40"/>
        <v>0.1</v>
      </c>
      <c r="M132" s="6"/>
      <c r="Q132" s="11">
        <f t="shared" si="28"/>
        <v>0.08865294291176788</v>
      </c>
      <c r="R132" s="8"/>
    </row>
    <row r="133" spans="1:18" ht="12">
      <c r="A133" s="15">
        <f t="shared" si="29"/>
        <v>1280</v>
      </c>
      <c r="B133" s="4">
        <f t="shared" si="30"/>
        <v>0.06333344385012213</v>
      </c>
      <c r="C133" s="4">
        <f t="shared" si="31"/>
        <v>0.06392028336475386</v>
      </c>
      <c r="D133" s="4">
        <f t="shared" si="32"/>
        <v>0.06565424723935419</v>
      </c>
      <c r="E133" s="4">
        <f t="shared" si="33"/>
        <v>0.06843915027826455</v>
      </c>
      <c r="F133" s="4">
        <f t="shared" si="34"/>
        <v>0.07212282652296342</v>
      </c>
      <c r="G133" s="4">
        <f t="shared" si="35"/>
        <v>0.07650330719328852</v>
      </c>
      <c r="H133" s="4">
        <f t="shared" si="36"/>
        <v>0.08134030298474147</v>
      </c>
      <c r="I133" s="4">
        <f t="shared" si="37"/>
        <v>0.0863700233821792</v>
      </c>
      <c r="J133" s="4">
        <f t="shared" si="38"/>
        <v>0.09132265091470321</v>
      </c>
      <c r="K133" s="4">
        <f t="shared" si="39"/>
        <v>0.09594119946431684</v>
      </c>
      <c r="L133" s="4">
        <f t="shared" si="40"/>
        <v>0.1</v>
      </c>
      <c r="M133" s="6"/>
      <c r="Q133" s="11">
        <f t="shared" si="28"/>
        <v>0.08880173937038038</v>
      </c>
      <c r="R133" s="8"/>
    </row>
    <row r="134" spans="1:18" ht="12">
      <c r="A134" s="15">
        <f t="shared" si="29"/>
        <v>1290</v>
      </c>
      <c r="B134" s="4">
        <f t="shared" si="30"/>
        <v>0.06380291546182752</v>
      </c>
      <c r="C134" s="4">
        <f t="shared" si="31"/>
        <v>0.06438267373131394</v>
      </c>
      <c r="D134" s="4">
        <f t="shared" si="32"/>
        <v>0.06609563025549625</v>
      </c>
      <c r="E134" s="4">
        <f t="shared" si="33"/>
        <v>0.06884647911830788</v>
      </c>
      <c r="F134" s="4">
        <f t="shared" si="34"/>
        <v>0.07248453901021439</v>
      </c>
      <c r="G134" s="4">
        <f t="shared" si="35"/>
        <v>0.07680997524841965</v>
      </c>
      <c r="H134" s="4">
        <f t="shared" si="36"/>
        <v>0.0815852599586259</v>
      </c>
      <c r="I134" s="4">
        <f t="shared" si="37"/>
        <v>0.08654988429409474</v>
      </c>
      <c r="J134" s="4">
        <f t="shared" si="38"/>
        <v>0.09143762665168412</v>
      </c>
      <c r="K134" s="4">
        <f t="shared" si="39"/>
        <v>0.09599511971557495</v>
      </c>
      <c r="L134" s="4">
        <f t="shared" si="40"/>
        <v>0.1</v>
      </c>
      <c r="M134" s="6"/>
      <c r="Q134" s="11">
        <f aca="true" t="shared" si="41" ref="Q134:Q197">(B134*$B$3+C134*$C$3+D134*$D$3+E134*$E$3+F134*$F$3+G134*$G$3+H134*$H$3+I134*$I$3+J134*$J$3+K134*$K$3+L134*$L$3)/$U$1</f>
        <v>0.08894855817277622</v>
      </c>
      <c r="R134" s="8"/>
    </row>
    <row r="135" spans="1:18" ht="12">
      <c r="A135" s="15">
        <f aca="true" t="shared" si="42" ref="A135:A198">A134+$O$2</f>
        <v>1300</v>
      </c>
      <c r="B135" s="4">
        <f t="shared" si="30"/>
        <v>0.06426672207741665</v>
      </c>
      <c r="C135" s="4">
        <f t="shared" si="31"/>
        <v>0.06483946213776255</v>
      </c>
      <c r="D135" s="4">
        <f t="shared" si="32"/>
        <v>0.06653160292644643</v>
      </c>
      <c r="E135" s="4">
        <f t="shared" si="33"/>
        <v>0.06924872542239689</v>
      </c>
      <c r="F135" s="4">
        <f t="shared" si="34"/>
        <v>0.0728416390607246</v>
      </c>
      <c r="G135" s="4">
        <f t="shared" si="35"/>
        <v>0.07711264093664408</v>
      </c>
      <c r="H135" s="4">
        <f t="shared" si="36"/>
        <v>0.08182694766523146</v>
      </c>
      <c r="I135" s="4">
        <f t="shared" si="37"/>
        <v>0.08672729749119765</v>
      </c>
      <c r="J135" s="4">
        <f t="shared" si="38"/>
        <v>0.09155101400288232</v>
      </c>
      <c r="K135" s="4">
        <f t="shared" si="39"/>
        <v>0.0960482879871768</v>
      </c>
      <c r="L135" s="4">
        <f t="shared" si="40"/>
        <v>0.1</v>
      </c>
      <c r="M135" s="6"/>
      <c r="Q135" s="11">
        <f t="shared" si="41"/>
        <v>0.08909342694625416</v>
      </c>
      <c r="R135" s="8"/>
    </row>
    <row r="136" spans="1:18" ht="12">
      <c r="A136" s="15">
        <f t="shared" si="42"/>
        <v>1310</v>
      </c>
      <c r="B136" s="4">
        <f t="shared" si="30"/>
        <v>0.06472491412569337</v>
      </c>
      <c r="C136" s="4">
        <f t="shared" si="31"/>
        <v>0.06529069968141159</v>
      </c>
      <c r="D136" s="4">
        <f t="shared" si="32"/>
        <v>0.06696221803972427</v>
      </c>
      <c r="E136" s="4">
        <f t="shared" si="33"/>
        <v>0.06964594362512622</v>
      </c>
      <c r="F136" s="4">
        <f t="shared" si="34"/>
        <v>0.07319418134287842</v>
      </c>
      <c r="G136" s="4">
        <f t="shared" si="35"/>
        <v>0.07741135647978666</v>
      </c>
      <c r="H136" s="4">
        <f t="shared" si="36"/>
        <v>0.08206541244609428</v>
      </c>
      <c r="I136" s="4">
        <f t="shared" si="37"/>
        <v>0.08690230002715346</v>
      </c>
      <c r="J136" s="4">
        <f t="shared" si="38"/>
        <v>0.09166283817416329</v>
      </c>
      <c r="K136" s="4">
        <f t="shared" si="39"/>
        <v>0.09610071655390089</v>
      </c>
      <c r="L136" s="4">
        <f t="shared" si="40"/>
        <v>0.1</v>
      </c>
      <c r="M136" s="6"/>
      <c r="Q136" s="11">
        <f t="shared" si="41"/>
        <v>0.08923637286490678</v>
      </c>
      <c r="R136" s="8"/>
    </row>
    <row r="137" spans="1:18" ht="12">
      <c r="A137" s="15">
        <f t="shared" si="42"/>
        <v>1320</v>
      </c>
      <c r="B137" s="4">
        <f t="shared" si="30"/>
        <v>0.06517754257026795</v>
      </c>
      <c r="C137" s="4">
        <f t="shared" si="31"/>
        <v>0.06573643791029497</v>
      </c>
      <c r="D137" s="4">
        <f t="shared" si="32"/>
        <v>0.06738752859958382</v>
      </c>
      <c r="E137" s="4">
        <f t="shared" si="33"/>
        <v>0.07003818805624644</v>
      </c>
      <c r="F137" s="4">
        <f t="shared" si="34"/>
        <v>0.07354222009392124</v>
      </c>
      <c r="G137" s="4">
        <f t="shared" si="35"/>
        <v>0.07770617341979233</v>
      </c>
      <c r="H137" s="4">
        <f t="shared" si="36"/>
        <v>0.08230069985133598</v>
      </c>
      <c r="I137" s="4">
        <f t="shared" si="37"/>
        <v>0.08707492821171962</v>
      </c>
      <c r="J137" s="4">
        <f t="shared" si="38"/>
        <v>0.09177312381397279</v>
      </c>
      <c r="K137" s="4">
        <f t="shared" si="39"/>
        <v>0.09615241740461333</v>
      </c>
      <c r="L137" s="4">
        <f t="shared" si="40"/>
        <v>0.1</v>
      </c>
      <c r="M137" s="6"/>
      <c r="Q137" s="11">
        <f t="shared" si="41"/>
        <v>0.08937742266026974</v>
      </c>
      <c r="R137" s="8"/>
    </row>
    <row r="138" spans="1:18" ht="12">
      <c r="A138" s="15">
        <f t="shared" si="42"/>
        <v>1330</v>
      </c>
      <c r="B138" s="4">
        <f t="shared" si="30"/>
        <v>0.06562465884228957</v>
      </c>
      <c r="C138" s="4">
        <f t="shared" si="31"/>
        <v>0.066176728760772</v>
      </c>
      <c r="D138" s="4">
        <f t="shared" si="32"/>
        <v>0.06780758777829708</v>
      </c>
      <c r="E138" s="4">
        <f t="shared" si="33"/>
        <v>0.07042551291124083</v>
      </c>
      <c r="F138" s="4">
        <f t="shared" si="34"/>
        <v>0.07388580911113227</v>
      </c>
      <c r="G138" s="4">
        <f t="shared" si="35"/>
        <v>0.07799714262741306</v>
      </c>
      <c r="H138" s="4">
        <f t="shared" si="36"/>
        <v>0.08253285465944638</v>
      </c>
      <c r="I138" s="4">
        <f t="shared" si="37"/>
        <v>0.0872452176337334</v>
      </c>
      <c r="J138" s="4">
        <f t="shared" si="38"/>
        <v>0.09188189503230601</v>
      </c>
      <c r="K138" s="4">
        <f t="shared" si="39"/>
        <v>0.09620340225244656</v>
      </c>
      <c r="L138" s="4">
        <f t="shared" si="40"/>
        <v>0.1</v>
      </c>
      <c r="M138" s="6"/>
      <c r="Q138" s="11">
        <f t="shared" si="41"/>
        <v>0.08951660263158899</v>
      </c>
      <c r="R138" s="8"/>
    </row>
    <row r="139" spans="1:18" ht="12">
      <c r="A139" s="15">
        <f t="shared" si="42"/>
        <v>1340</v>
      </c>
      <c r="B139" s="4">
        <f t="shared" si="30"/>
        <v>0.06606631477707552</v>
      </c>
      <c r="C139" s="4">
        <f t="shared" si="31"/>
        <v>0.0666116244987787</v>
      </c>
      <c r="D139" s="4">
        <f t="shared" si="32"/>
        <v>0.06822244887038416</v>
      </c>
      <c r="E139" s="4">
        <f t="shared" si="33"/>
        <v>0.07080797222384876</v>
      </c>
      <c r="F139" s="4">
        <f t="shared" si="34"/>
        <v>0.07422500174385659</v>
      </c>
      <c r="G139" s="4">
        <f t="shared" si="35"/>
        <v>0.07828431431080177</v>
      </c>
      <c r="H139" s="4">
        <f t="shared" si="36"/>
        <v>0.08276192089633178</v>
      </c>
      <c r="I139" s="4">
        <f t="shared" si="37"/>
        <v>0.08741320318312118</v>
      </c>
      <c r="J139" s="4">
        <f t="shared" si="38"/>
        <v>0.09198917541882695</v>
      </c>
      <c r="K139" s="4">
        <f t="shared" si="39"/>
        <v>0.09625368254451189</v>
      </c>
      <c r="L139" s="4">
        <f t="shared" si="40"/>
        <v>0.1</v>
      </c>
      <c r="M139" s="6"/>
      <c r="Q139" s="11">
        <f t="shared" si="41"/>
        <v>0.08965393865572366</v>
      </c>
      <c r="R139" s="8"/>
    </row>
    <row r="140" spans="1:18" ht="12">
      <c r="A140" s="15">
        <f t="shared" si="42"/>
        <v>1350</v>
      </c>
      <c r="B140" s="4">
        <f t="shared" si="30"/>
        <v>0.06650256255443805</v>
      </c>
      <c r="C140" s="4">
        <f t="shared" si="31"/>
        <v>0.06704117766454015</v>
      </c>
      <c r="D140" s="4">
        <f t="shared" si="32"/>
        <v>0.06863216524963671</v>
      </c>
      <c r="E140" s="4">
        <f t="shared" si="33"/>
        <v>0.07118561984043108</v>
      </c>
      <c r="F140" s="4">
        <f t="shared" si="34"/>
        <v>0.07455985088634666</v>
      </c>
      <c r="G140" s="4">
        <f t="shared" si="35"/>
        <v>0.07856773802401242</v>
      </c>
      <c r="H140" s="4">
        <f t="shared" si="36"/>
        <v>0.08298794185366234</v>
      </c>
      <c r="I140" s="4">
        <f t="shared" si="37"/>
        <v>0.0875789190719766</v>
      </c>
      <c r="J140" s="4">
        <f t="shared" si="38"/>
        <v>0.09209498806018068</v>
      </c>
      <c r="K140" s="4">
        <f t="shared" si="39"/>
        <v>0.0963032694711697</v>
      </c>
      <c r="L140" s="4">
        <f t="shared" si="40"/>
        <v>0.1</v>
      </c>
      <c r="M140" s="6"/>
      <c r="Q140" s="11">
        <f t="shared" si="41"/>
        <v>0.08978945619670128</v>
      </c>
      <c r="R140" s="8"/>
    </row>
    <row r="141" spans="1:18" ht="12">
      <c r="A141" s="15">
        <f t="shared" si="42"/>
        <v>1360</v>
      </c>
      <c r="B141" s="4">
        <f t="shared" si="30"/>
        <v>0.06693345464251974</v>
      </c>
      <c r="C141" s="4">
        <f t="shared" si="31"/>
        <v>0.0674654410205659</v>
      </c>
      <c r="D141" s="4">
        <f t="shared" si="32"/>
        <v>0.06903679032878915</v>
      </c>
      <c r="E141" s="4">
        <f t="shared" si="33"/>
        <v>0.07155850939607879</v>
      </c>
      <c r="F141" s="4">
        <f t="shared" si="34"/>
        <v>0.07489040897136606</v>
      </c>
      <c r="G141" s="4">
        <f t="shared" si="35"/>
        <v>0.07884746267540539</v>
      </c>
      <c r="H141" s="4">
        <f t="shared" si="36"/>
        <v>0.08321096010655013</v>
      </c>
      <c r="I141" s="4">
        <f t="shared" si="37"/>
        <v>0.08774239885475274</v>
      </c>
      <c r="J141" s="4">
        <f t="shared" si="38"/>
        <v>0.09219935555653856</v>
      </c>
      <c r="K141" s="4">
        <f t="shared" si="39"/>
        <v>0.09635217397487919</v>
      </c>
      <c r="L141" s="4">
        <f t="shared" si="40"/>
        <v>0.1</v>
      </c>
      <c r="M141" s="6"/>
      <c r="Q141" s="11">
        <f t="shared" si="41"/>
        <v>0.08992318031494093</v>
      </c>
      <c r="R141" s="8"/>
    </row>
    <row r="142" spans="1:18" ht="12">
      <c r="A142" s="15">
        <f t="shared" si="42"/>
        <v>1370</v>
      </c>
      <c r="B142" s="4">
        <f t="shared" si="30"/>
        <v>0.06735904374495666</v>
      </c>
      <c r="C142" s="4">
        <f t="shared" si="31"/>
        <v>0.06788446750275877</v>
      </c>
      <c r="D142" s="4">
        <f t="shared" si="32"/>
        <v>0.06943637752169887</v>
      </c>
      <c r="E142" s="4">
        <f t="shared" si="33"/>
        <v>0.07192669429237078</v>
      </c>
      <c r="F142" s="4">
        <f t="shared" si="34"/>
        <v>0.07521672796451055</v>
      </c>
      <c r="G142" s="4">
        <f t="shared" si="35"/>
        <v>0.07912353653595769</v>
      </c>
      <c r="H142" s="4">
        <f t="shared" si="36"/>
        <v>0.08343101753058779</v>
      </c>
      <c r="I142" s="4">
        <f t="shared" si="37"/>
        <v>0.08790367544761123</v>
      </c>
      <c r="J142" s="4">
        <f t="shared" si="38"/>
        <v>0.09230230003741464</v>
      </c>
      <c r="K142" s="4">
        <f t="shared" si="39"/>
        <v>0.0964004067586493</v>
      </c>
      <c r="L142" s="4">
        <f t="shared" si="40"/>
        <v>0.1</v>
      </c>
      <c r="M142" s="6"/>
      <c r="Q142" s="11">
        <f t="shared" si="41"/>
        <v>0.09005513567615973</v>
      </c>
      <c r="R142" s="8"/>
    </row>
    <row r="143" spans="1:18" ht="12">
      <c r="A143" s="15">
        <f t="shared" si="42"/>
        <v>1380</v>
      </c>
      <c r="B143" s="4">
        <f t="shared" si="30"/>
        <v>0.06777938275119835</v>
      </c>
      <c r="C143" s="4">
        <f t="shared" si="31"/>
        <v>0.06829831017447613</v>
      </c>
      <c r="D143" s="4">
        <f t="shared" si="32"/>
        <v>0.06983098020790392</v>
      </c>
      <c r="E143" s="4">
        <f t="shared" si="33"/>
        <v>0.07229022767669147</v>
      </c>
      <c r="F143" s="4">
        <f t="shared" si="34"/>
        <v>0.07553885935920443</v>
      </c>
      <c r="G143" s="4">
        <f t="shared" si="35"/>
        <v>0.07939600724747747</v>
      </c>
      <c r="H143" s="4">
        <f t="shared" si="36"/>
        <v>0.08364815531827699</v>
      </c>
      <c r="I143" s="4">
        <f t="shared" si="37"/>
        <v>0.08806278114696908</v>
      </c>
      <c r="J143" s="4">
        <f t="shared" si="38"/>
        <v>0.09240384317678946</v>
      </c>
      <c r="K143" s="4">
        <f t="shared" si="39"/>
        <v>0.09644797829411049</v>
      </c>
      <c r="L143" s="4">
        <f t="shared" si="40"/>
        <v>0.1</v>
      </c>
      <c r="M143" s="6"/>
      <c r="Q143" s="11">
        <f t="shared" si="41"/>
        <v>0.09018534655997673</v>
      </c>
      <c r="R143" s="8"/>
    </row>
    <row r="144" spans="1:18" ht="12">
      <c r="A144" s="15">
        <f t="shared" si="42"/>
        <v>1390</v>
      </c>
      <c r="B144" s="4">
        <f t="shared" si="30"/>
        <v>0.06819452468982057</v>
      </c>
      <c r="C144" s="4">
        <f t="shared" si="31"/>
        <v>0.06870702218339021</v>
      </c>
      <c r="D144" s="4">
        <f t="shared" si="32"/>
        <v>0.07022065169943291</v>
      </c>
      <c r="E144" s="4">
        <f t="shared" si="33"/>
        <v>0.07264916242302377</v>
      </c>
      <c r="F144" s="4">
        <f t="shared" si="34"/>
        <v>0.07585685417233197</v>
      </c>
      <c r="G144" s="4">
        <f t="shared" si="35"/>
        <v>0.07966492183072293</v>
      </c>
      <c r="H144" s="4">
        <f t="shared" si="36"/>
        <v>0.0838624139948736</v>
      </c>
      <c r="I144" s="4">
        <f t="shared" si="37"/>
        <v>0.08821974764728166</v>
      </c>
      <c r="J144" s="4">
        <f t="shared" si="38"/>
        <v>0.09250400620757523</v>
      </c>
      <c r="K144" s="4">
        <f t="shared" si="39"/>
        <v>0.09649489882922645</v>
      </c>
      <c r="L144" s="4">
        <f t="shared" si="40"/>
        <v>0.1</v>
      </c>
      <c r="M144" s="6"/>
      <c r="Q144" s="11">
        <f t="shared" si="41"/>
        <v>0.09031383686822757</v>
      </c>
      <c r="R144" s="8"/>
    </row>
    <row r="145" spans="1:18" ht="12">
      <c r="A145" s="15">
        <f t="shared" si="42"/>
        <v>1400</v>
      </c>
      <c r="B145" s="4">
        <f t="shared" si="30"/>
        <v>0.06860452268467629</v>
      </c>
      <c r="C145" s="4">
        <f t="shared" si="31"/>
        <v>0.0691106567210016</v>
      </c>
      <c r="D145" s="4">
        <f t="shared" si="32"/>
        <v>0.07060544520974824</v>
      </c>
      <c r="E145" s="4">
        <f t="shared" si="33"/>
        <v>0.07300355111413716</v>
      </c>
      <c r="F145" s="4">
        <f t="shared" si="34"/>
        <v>0.0761707629404663</v>
      </c>
      <c r="G145" s="4">
        <f t="shared" si="35"/>
        <v>0.07993032669342534</v>
      </c>
      <c r="H145" s="4">
        <f t="shared" si="36"/>
        <v>0.08407383343367589</v>
      </c>
      <c r="I145" s="4">
        <f t="shared" si="37"/>
        <v>0.0883746060580988</v>
      </c>
      <c r="J145" s="4">
        <f t="shared" si="38"/>
        <v>0.09260280993545533</v>
      </c>
      <c r="K145" s="4">
        <f t="shared" si="39"/>
        <v>0.09654117839566387</v>
      </c>
      <c r="L145" s="4">
        <f t="shared" si="40"/>
        <v>0.1</v>
      </c>
      <c r="M145" s="6"/>
      <c r="Q145" s="11">
        <f t="shared" si="41"/>
        <v>0.09044063013300324</v>
      </c>
      <c r="R145" s="8"/>
    </row>
    <row r="146" spans="1:18" ht="12">
      <c r="A146" s="15">
        <f t="shared" si="42"/>
        <v>1410</v>
      </c>
      <c r="B146" s="4">
        <f t="shared" si="30"/>
        <v>0.06900942991373654</v>
      </c>
      <c r="C146" s="4">
        <f t="shared" si="31"/>
        <v>0.06950926698466736</v>
      </c>
      <c r="D146" s="4">
        <f t="shared" si="32"/>
        <v>0.07098541382470958</v>
      </c>
      <c r="E146" s="4">
        <f t="shared" si="33"/>
        <v>0.07335344602509444</v>
      </c>
      <c r="F146" s="4">
        <f t="shared" si="34"/>
        <v>0.07648063571665989</v>
      </c>
      <c r="G146" s="4">
        <f t="shared" si="35"/>
        <v>0.08019226763821646</v>
      </c>
      <c r="H146" s="4">
        <f t="shared" si="36"/>
        <v>0.08428245287078051</v>
      </c>
      <c r="I146" s="4">
        <f t="shared" si="37"/>
        <v>0.08852738692042861</v>
      </c>
      <c r="J146" s="4">
        <f t="shared" si="38"/>
        <v>0.09270027475212836</v>
      </c>
      <c r="K146" s="4">
        <f t="shared" si="39"/>
        <v>0.0965868268158371</v>
      </c>
      <c r="L146" s="4">
        <f t="shared" si="40"/>
        <v>0.1</v>
      </c>
      <c r="M146" s="6"/>
      <c r="Q146" s="11">
        <f t="shared" si="41"/>
        <v>0.0905657495244247</v>
      </c>
      <c r="R146" s="8"/>
    </row>
    <row r="147" spans="1:18" ht="12">
      <c r="A147" s="15">
        <f t="shared" si="42"/>
        <v>1420</v>
      </c>
      <c r="B147" s="4">
        <f t="shared" si="30"/>
        <v>0.0694092995704812</v>
      </c>
      <c r="C147" s="4">
        <f t="shared" si="31"/>
        <v>0.06990290614201196</v>
      </c>
      <c r="D147" s="4">
        <f t="shared" si="32"/>
        <v>0.07136061047545039</v>
      </c>
      <c r="E147" s="4">
        <f t="shared" si="33"/>
        <v>0.0736988991080052</v>
      </c>
      <c r="F147" s="4">
        <f t="shared" si="34"/>
        <v>0.07678652206776276</v>
      </c>
      <c r="G147" s="4">
        <f t="shared" si="35"/>
        <v>0.08045078987046067</v>
      </c>
      <c r="H147" s="4">
        <f t="shared" si="36"/>
        <v>0.08448831091932976</v>
      </c>
      <c r="I147" s="4">
        <f t="shared" si="37"/>
        <v>0.08867812022244212</v>
      </c>
      <c r="J147" s="4">
        <f t="shared" si="38"/>
        <v>0.09279642064798638</v>
      </c>
      <c r="K147" s="4">
        <f t="shared" si="39"/>
        <v>0.0966318537096439</v>
      </c>
      <c r="L147" s="4">
        <f t="shared" si="40"/>
        <v>0.1</v>
      </c>
      <c r="M147" s="6"/>
      <c r="Q147" s="11">
        <f t="shared" si="41"/>
        <v>0.09068921785816529</v>
      </c>
      <c r="R147" s="8"/>
    </row>
    <row r="148" spans="1:18" ht="12">
      <c r="A148" s="15">
        <f t="shared" si="42"/>
        <v>1430</v>
      </c>
      <c r="B148" s="4">
        <f t="shared" si="30"/>
        <v>0.06980418482770581</v>
      </c>
      <c r="C148" s="4">
        <f t="shared" si="31"/>
        <v>0.07029162729759554</v>
      </c>
      <c r="D148" s="4">
        <f t="shared" si="32"/>
        <v>0.07173108791306546</v>
      </c>
      <c r="E148" s="4">
        <f t="shared" si="33"/>
        <v>0.07403996197795723</v>
      </c>
      <c r="F148" s="4">
        <f t="shared" si="34"/>
        <v>0.07708847107223665</v>
      </c>
      <c r="G148" s="4">
        <f t="shared" si="35"/>
        <v>0.08070593800599195</v>
      </c>
      <c r="H148" s="4">
        <f t="shared" si="36"/>
        <v>0.08469144558327289</v>
      </c>
      <c r="I148" s="4">
        <f t="shared" si="37"/>
        <v>0.0888268354145503</v>
      </c>
      <c r="J148" s="4">
        <f t="shared" si="38"/>
        <v>0.09289126722425484</v>
      </c>
      <c r="K148" s="4">
        <f t="shared" si="39"/>
        <v>0.09667626850090763</v>
      </c>
      <c r="L148" s="4">
        <f t="shared" si="40"/>
        <v>0.1</v>
      </c>
      <c r="M148" s="6"/>
      <c r="Q148" s="11">
        <f t="shared" si="41"/>
        <v>0.09081105760273195</v>
      </c>
      <c r="R148" s="8"/>
    </row>
    <row r="149" spans="1:18" ht="12">
      <c r="A149" s="15">
        <f t="shared" si="42"/>
        <v>1440</v>
      </c>
      <c r="B149" s="4">
        <f t="shared" si="30"/>
        <v>0.07019413880361759</v>
      </c>
      <c r="C149" s="4">
        <f t="shared" si="31"/>
        <v>0.07067548346172085</v>
      </c>
      <c r="D149" s="4">
        <f t="shared" si="32"/>
        <v>0.07209689868501248</v>
      </c>
      <c r="E149" s="4">
        <f t="shared" si="33"/>
        <v>0.07437668590006097</v>
      </c>
      <c r="F149" s="4">
        <f t="shared" si="34"/>
        <v>0.07738653131843459</v>
      </c>
      <c r="G149" s="4">
        <f t="shared" si="35"/>
        <v>0.08095775607875634</v>
      </c>
      <c r="H149" s="4">
        <f t="shared" si="36"/>
        <v>0.08489189427066261</v>
      </c>
      <c r="I149" s="4">
        <f t="shared" si="37"/>
        <v>0.0889735614238831</v>
      </c>
      <c r="J149" s="4">
        <f t="shared" si="38"/>
        <v>0.09298483370462057</v>
      </c>
      <c r="K149" s="4">
        <f t="shared" si="39"/>
        <v>0.09672008042354024</v>
      </c>
      <c r="L149" s="4">
        <f t="shared" si="40"/>
        <v>0.1</v>
      </c>
      <c r="M149" s="6"/>
      <c r="Q149" s="11">
        <f t="shared" si="41"/>
        <v>0.09093129088651548</v>
      </c>
      <c r="R149" s="8"/>
    </row>
    <row r="150" spans="1:18" ht="12">
      <c r="A150" s="15">
        <f t="shared" si="42"/>
        <v>1450</v>
      </c>
      <c r="B150" s="4">
        <f t="shared" si="30"/>
        <v>0.0705792145301002</v>
      </c>
      <c r="C150" s="4">
        <f t="shared" si="31"/>
        <v>0.07105452752126529</v>
      </c>
      <c r="D150" s="4">
        <f t="shared" si="32"/>
        <v>0.07245809511313607</v>
      </c>
      <c r="E150" s="4">
        <f t="shared" si="33"/>
        <v>0.0747091217775453</v>
      </c>
      <c r="F150" s="4">
        <f t="shared" si="34"/>
        <v>0.07768075090331752</v>
      </c>
      <c r="G150" s="4">
        <f t="shared" si="35"/>
        <v>0.08120628754836036</v>
      </c>
      <c r="H150" s="4">
        <f t="shared" si="36"/>
        <v>0.08508969380650733</v>
      </c>
      <c r="I150" s="4">
        <f t="shared" si="37"/>
        <v>0.08911832666819886</v>
      </c>
      <c r="J150" s="4">
        <f t="shared" si="38"/>
        <v>0.09307713894637248</v>
      </c>
      <c r="K150" s="4">
        <f t="shared" si="39"/>
        <v>0.0967632985274401</v>
      </c>
      <c r="L150" s="4">
        <f t="shared" si="40"/>
        <v>0.1</v>
      </c>
      <c r="M150" s="6"/>
      <c r="Q150" s="11">
        <f t="shared" si="41"/>
        <v>0.0910499395046202</v>
      </c>
      <c r="R150" s="8"/>
    </row>
    <row r="151" spans="1:18" ht="12">
      <c r="A151" s="15">
        <f t="shared" si="42"/>
        <v>1460</v>
      </c>
      <c r="B151" s="4">
        <f t="shared" si="30"/>
        <v>0.07095946492303228</v>
      </c>
      <c r="C151" s="4">
        <f t="shared" si="31"/>
        <v>0.07142881221243083</v>
      </c>
      <c r="D151" s="4">
        <f t="shared" si="32"/>
        <v>0.07281472927322653</v>
      </c>
      <c r="E151" s="4">
        <f t="shared" si="33"/>
        <v>0.0750373201408462</v>
      </c>
      <c r="F151" s="4">
        <f t="shared" si="34"/>
        <v>0.07797117743158077</v>
      </c>
      <c r="G151" s="4">
        <f t="shared" si="35"/>
        <v>0.08145157530752598</v>
      </c>
      <c r="H151" s="4">
        <f t="shared" si="36"/>
        <v>0.08528488044519857</v>
      </c>
      <c r="I151" s="4">
        <f t="shared" si="37"/>
        <v>0.08926115906925104</v>
      </c>
      <c r="J151" s="4">
        <f t="shared" si="38"/>
        <v>0.09316820145107904</v>
      </c>
      <c r="K151" s="4">
        <f t="shared" si="39"/>
        <v>0.09680593168413726</v>
      </c>
      <c r="L151" s="4">
        <f t="shared" si="40"/>
        <v>0.1</v>
      </c>
      <c r="M151" s="6"/>
      <c r="Q151" s="11">
        <f t="shared" si="41"/>
        <v>0.09116702492548226</v>
      </c>
      <c r="R151" s="8"/>
    </row>
    <row r="152" spans="1:18" ht="12">
      <c r="A152" s="15">
        <f t="shared" si="42"/>
        <v>1470</v>
      </c>
      <c r="B152" s="4">
        <f t="shared" si="30"/>
        <v>0.07133494275455113</v>
      </c>
      <c r="C152" s="4">
        <f t="shared" si="31"/>
        <v>0.07179839009530968</v>
      </c>
      <c r="D152" s="4">
        <f t="shared" si="32"/>
        <v>0.07316685297603075</v>
      </c>
      <c r="E152" s="4">
        <f t="shared" si="33"/>
        <v>0.07536133113763283</v>
      </c>
      <c r="F152" s="4">
        <f t="shared" si="34"/>
        <v>0.07825785801516486</v>
      </c>
      <c r="G152" s="4">
        <f t="shared" si="35"/>
        <v>0.08169366168945277</v>
      </c>
      <c r="H152" s="4">
        <f t="shared" si="36"/>
        <v>0.08547748988253198</v>
      </c>
      <c r="I152" s="4">
        <f t="shared" si="37"/>
        <v>0.08940208606563788</v>
      </c>
      <c r="J152" s="4">
        <f t="shared" si="38"/>
        <v>0.09325803937482452</v>
      </c>
      <c r="K152" s="4">
        <f t="shared" si="39"/>
        <v>0.09684798859219891</v>
      </c>
      <c r="L152" s="4">
        <f t="shared" si="40"/>
        <v>0.1</v>
      </c>
      <c r="M152" s="6"/>
      <c r="Q152" s="11">
        <f t="shared" si="41"/>
        <v>0.09128256829728564</v>
      </c>
      <c r="R152" s="8"/>
    </row>
    <row r="153" spans="1:18" ht="12">
      <c r="A153" s="15">
        <f t="shared" si="42"/>
        <v>1480</v>
      </c>
      <c r="B153" s="4">
        <f t="shared" si="30"/>
        <v>0.07170570062715798</v>
      </c>
      <c r="C153" s="4">
        <f t="shared" si="31"/>
        <v>0.07216331353016864</v>
      </c>
      <c r="D153" s="4">
        <f t="shared" si="32"/>
        <v>0.07351451774963642</v>
      </c>
      <c r="E153" s="4">
        <f t="shared" si="33"/>
        <v>0.07568120452371833</v>
      </c>
      <c r="F153" s="4">
        <f t="shared" si="34"/>
        <v>0.0785408392731263</v>
      </c>
      <c r="G153" s="4">
        <f t="shared" si="35"/>
        <v>0.08193258847508807</v>
      </c>
      <c r="H153" s="4">
        <f t="shared" si="36"/>
        <v>0.08566755726733966</v>
      </c>
      <c r="I153" s="4">
        <f t="shared" si="37"/>
        <v>0.08954113462515897</v>
      </c>
      <c r="J153" s="4">
        <f t="shared" si="38"/>
        <v>0.09334667053802556</v>
      </c>
      <c r="K153" s="4">
        <f t="shared" si="39"/>
        <v>0.09688947778240656</v>
      </c>
      <c r="L153" s="4">
        <f t="shared" si="40"/>
        <v>0.1</v>
      </c>
      <c r="M153" s="6"/>
      <c r="Q153" s="11">
        <f t="shared" si="41"/>
        <v>0.09139659045418451</v>
      </c>
      <c r="R153" s="8"/>
    </row>
    <row r="154" spans="1:18" ht="12">
      <c r="A154" s="15">
        <f t="shared" si="42"/>
        <v>1490</v>
      </c>
      <c r="B154" s="4">
        <f t="shared" si="30"/>
        <v>0.0720717909495665</v>
      </c>
      <c r="C154" s="4">
        <f t="shared" si="31"/>
        <v>0.07252363465536005</v>
      </c>
      <c r="D154" s="4">
        <f t="shared" si="32"/>
        <v>0.07385777482315495</v>
      </c>
      <c r="E154" s="4">
        <f t="shared" si="33"/>
        <v>0.07599698965480581</v>
      </c>
      <c r="F154" s="4">
        <f t="shared" si="34"/>
        <v>0.0788201673318458</v>
      </c>
      <c r="G154" s="4">
        <f t="shared" si="35"/>
        <v>0.08216839690030574</v>
      </c>
      <c r="H154" s="4">
        <f t="shared" si="36"/>
        <v>0.08585511721275027</v>
      </c>
      <c r="I154" s="4">
        <f t="shared" si="37"/>
        <v>0.08967833125670216</v>
      </c>
      <c r="J154" s="4">
        <f t="shared" si="38"/>
        <v>0.09343411243484828</v>
      </c>
      <c r="K154" s="4">
        <f t="shared" si="39"/>
        <v>0.09693040762271599</v>
      </c>
      <c r="L154" s="4">
        <f t="shared" si="40"/>
        <v>0.1</v>
      </c>
      <c r="M154" s="6"/>
      <c r="Q154" s="11">
        <f t="shared" si="41"/>
        <v>0.09150911192234015</v>
      </c>
      <c r="R154" s="8"/>
    </row>
    <row r="155" spans="1:18" ht="12">
      <c r="A155" s="15">
        <f t="shared" si="42"/>
        <v>1500</v>
      </c>
      <c r="B155" s="4">
        <f t="shared" si="30"/>
        <v>0.07243326591420134</v>
      </c>
      <c r="C155" s="4">
        <f t="shared" si="31"/>
        <v>0.07287940536677202</v>
      </c>
      <c r="D155" s="4">
        <f t="shared" si="32"/>
        <v>0.07419667511163212</v>
      </c>
      <c r="E155" s="4">
        <f t="shared" si="33"/>
        <v>0.07630873547902173</v>
      </c>
      <c r="F155" s="4">
        <f t="shared" si="34"/>
        <v>0.07909588782555178</v>
      </c>
      <c r="G155" s="4">
        <f t="shared" si="35"/>
        <v>0.08240112766299447</v>
      </c>
      <c r="H155" s="4">
        <f t="shared" si="36"/>
        <v>0.0860402038070934</v>
      </c>
      <c r="I155" s="4">
        <f t="shared" si="37"/>
        <v>0.0898137020216823</v>
      </c>
      <c r="J155" s="4">
        <f t="shared" si="38"/>
        <v>0.09352038224224472</v>
      </c>
      <c r="K155" s="4">
        <f t="shared" si="39"/>
        <v>0.09697078632301079</v>
      </c>
      <c r="L155" s="4">
        <f t="shared" si="40"/>
        <v>0.1</v>
      </c>
      <c r="M155" s="6"/>
      <c r="Q155" s="11">
        <f t="shared" si="41"/>
        <v>0.09162015292577982</v>
      </c>
      <c r="R155" s="8"/>
    </row>
    <row r="156" spans="1:18" ht="12">
      <c r="A156" s="15">
        <f t="shared" si="42"/>
        <v>1510</v>
      </c>
      <c r="B156" s="4">
        <f t="shared" si="30"/>
        <v>0.07279017747625789</v>
      </c>
      <c r="C156" s="4">
        <f t="shared" si="31"/>
        <v>0.07323067729873471</v>
      </c>
      <c r="D156" s="4">
        <f t="shared" si="32"/>
        <v>0.07453126920211936</v>
      </c>
      <c r="E156" s="4">
        <f t="shared" si="33"/>
        <v>0.07661649053019244</v>
      </c>
      <c r="F156" s="4">
        <f t="shared" si="34"/>
        <v>0.07936804589713922</v>
      </c>
      <c r="G156" s="4">
        <f t="shared" si="35"/>
        <v>0.08263082093005641</v>
      </c>
      <c r="H156" s="4">
        <f t="shared" si="36"/>
        <v>0.08622285062446292</v>
      </c>
      <c r="I156" s="4">
        <f t="shared" si="37"/>
        <v>0.08994727254505308</v>
      </c>
      <c r="J156" s="4">
        <f t="shared" si="38"/>
        <v>0.09360549682862736</v>
      </c>
      <c r="K156" s="4">
        <f t="shared" si="39"/>
        <v>0.09701062193965913</v>
      </c>
      <c r="L156" s="4">
        <f t="shared" si="40"/>
        <v>0.1</v>
      </c>
      <c r="M156" s="6"/>
      <c r="Q156" s="11">
        <f t="shared" si="41"/>
        <v>0.0917297333920857</v>
      </c>
      <c r="R156" s="8"/>
    </row>
    <row r="157" spans="1:18" ht="12">
      <c r="A157" s="15">
        <f t="shared" si="42"/>
        <v>1520</v>
      </c>
      <c r="B157" s="4">
        <f t="shared" si="30"/>
        <v>0.07314257733423934</v>
      </c>
      <c r="C157" s="4">
        <f t="shared" si="31"/>
        <v>0.07357750180630396</v>
      </c>
      <c r="D157" s="4">
        <f t="shared" si="32"/>
        <v>0.07486160734084167</v>
      </c>
      <c r="E157" s="4">
        <f t="shared" si="33"/>
        <v>0.07692030292182093</v>
      </c>
      <c r="F157" s="4">
        <f t="shared" si="34"/>
        <v>0.07963668619926408</v>
      </c>
      <c r="G157" s="4">
        <f t="shared" si="35"/>
        <v>0.08285751634431696</v>
      </c>
      <c r="H157" s="4">
        <f t="shared" si="36"/>
        <v>0.086403090734954</v>
      </c>
      <c r="I157" s="4">
        <f t="shared" si="37"/>
        <v>0.09007906802591123</v>
      </c>
      <c r="J157" s="4">
        <f t="shared" si="38"/>
        <v>0.09368947276219847</v>
      </c>
      <c r="K157" s="4">
        <f t="shared" si="39"/>
        <v>0.09704992237988365</v>
      </c>
      <c r="L157" s="4">
        <f t="shared" si="40"/>
        <v>0.1</v>
      </c>
      <c r="M157" s="6"/>
      <c r="Q157" s="11">
        <f t="shared" si="41"/>
        <v>0.09183787295792008</v>
      </c>
      <c r="R157" s="8"/>
    </row>
    <row r="158" spans="1:18" ht="12">
      <c r="A158" s="15">
        <f t="shared" si="42"/>
        <v>1530</v>
      </c>
      <c r="B158" s="4">
        <f t="shared" si="30"/>
        <v>0.07349051691189104</v>
      </c>
      <c r="C158" s="4">
        <f t="shared" si="31"/>
        <v>0.07391992994884736</v>
      </c>
      <c r="D158" s="4">
        <f t="shared" si="32"/>
        <v>0.07518773942140167</v>
      </c>
      <c r="E158" s="4">
        <f t="shared" si="33"/>
        <v>0.07722022034172378</v>
      </c>
      <c r="F158" s="4">
        <f t="shared" si="34"/>
        <v>0.07990185289569524</v>
      </c>
      <c r="G158" s="4">
        <f t="shared" si="35"/>
        <v>0.08308125303134659</v>
      </c>
      <c r="H158" s="4">
        <f t="shared" si="36"/>
        <v>0.08658095671458768</v>
      </c>
      <c r="I158" s="4">
        <f t="shared" si="37"/>
        <v>0.09020911324771227</v>
      </c>
      <c r="J158" s="4">
        <f t="shared" si="38"/>
        <v>0.09377232631895108</v>
      </c>
      <c r="K158" s="4">
        <f t="shared" si="39"/>
        <v>0.09708869540595301</v>
      </c>
      <c r="L158" s="4">
        <f t="shared" si="40"/>
        <v>0.1</v>
      </c>
      <c r="M158" s="6"/>
      <c r="Q158" s="11">
        <f t="shared" si="41"/>
        <v>0.09194459097439418</v>
      </c>
      <c r="R158" s="8"/>
    </row>
    <row r="159" spans="1:18" ht="12">
      <c r="A159" s="15">
        <f t="shared" si="42"/>
        <v>1540</v>
      </c>
      <c r="B159" s="4">
        <f t="shared" si="30"/>
        <v>0.0738340473414561</v>
      </c>
      <c r="C159" s="4">
        <f t="shared" si="31"/>
        <v>0.07425801247486184</v>
      </c>
      <c r="D159" s="4">
        <f t="shared" si="32"/>
        <v>0.07550971497396247</v>
      </c>
      <c r="E159" s="4">
        <f t="shared" si="33"/>
        <v>0.07751629004729008</v>
      </c>
      <c r="F159" s="4">
        <f t="shared" si="34"/>
        <v>0.08016358966290665</v>
      </c>
      <c r="G159" s="4">
        <f t="shared" si="35"/>
        <v>0.08330206960619568</v>
      </c>
      <c r="H159" s="4">
        <f t="shared" si="36"/>
        <v>0.08675648065493582</v>
      </c>
      <c r="I159" s="4">
        <f t="shared" si="37"/>
        <v>0.09033743258811539</v>
      </c>
      <c r="J159" s="4">
        <f t="shared" si="38"/>
        <v>0.09385407349035685</v>
      </c>
      <c r="K159" s="4">
        <f t="shared" si="39"/>
        <v>0.0971269486392042</v>
      </c>
      <c r="L159" s="4">
        <f t="shared" si="40"/>
        <v>0.1</v>
      </c>
      <c r="M159" s="6"/>
      <c r="Q159" s="11">
        <f t="shared" si="41"/>
        <v>0.09204990651228648</v>
      </c>
      <c r="R159" s="8"/>
    </row>
    <row r="160" spans="1:18" ht="12">
      <c r="A160" s="15">
        <f t="shared" si="42"/>
        <v>1550</v>
      </c>
      <c r="B160" s="4">
        <f t="shared" si="30"/>
        <v>0.07417321944818069</v>
      </c>
      <c r="C160" s="4">
        <f t="shared" si="31"/>
        <v>0.07459179980795536</v>
      </c>
      <c r="D160" s="4">
        <f t="shared" si="32"/>
        <v>0.07582758315535462</v>
      </c>
      <c r="E160" s="4">
        <f t="shared" si="33"/>
        <v>0.07780855886132612</v>
      </c>
      <c r="F160" s="4">
        <f t="shared" si="34"/>
        <v>0.08042193969189317</v>
      </c>
      <c r="G160" s="4">
        <f t="shared" si="35"/>
        <v>0.08352000418004327</v>
      </c>
      <c r="H160" s="4">
        <f t="shared" si="36"/>
        <v>0.0869296941724593</v>
      </c>
      <c r="I160" s="4">
        <f t="shared" si="37"/>
        <v>0.09046405002847452</v>
      </c>
      <c r="J160" s="4">
        <f t="shared" si="38"/>
        <v>0.09393472999075578</v>
      </c>
      <c r="K160" s="4">
        <f t="shared" si="39"/>
        <v>0.09716468956390316</v>
      </c>
      <c r="L160" s="4">
        <f t="shared" si="40"/>
        <v>0.1</v>
      </c>
      <c r="M160" s="6"/>
      <c r="Q160" s="11">
        <f t="shared" si="41"/>
        <v>0.09215383836711705</v>
      </c>
      <c r="R160" s="8"/>
    </row>
    <row r="161" spans="1:18" ht="12">
      <c r="A161" s="15">
        <f t="shared" si="42"/>
        <v>1560</v>
      </c>
      <c r="B161" s="4">
        <f t="shared" si="30"/>
        <v>0.07450808373600042</v>
      </c>
      <c r="C161" s="4">
        <f t="shared" si="31"/>
        <v>0.0749213420339285</v>
      </c>
      <c r="D161" s="4">
        <f t="shared" si="32"/>
        <v>0.07614139274005564</v>
      </c>
      <c r="E161" s="4">
        <f t="shared" si="33"/>
        <v>0.07809707316845169</v>
      </c>
      <c r="F161" s="4">
        <f t="shared" si="34"/>
        <v>0.08067694569019482</v>
      </c>
      <c r="G161" s="4">
        <f t="shared" si="35"/>
        <v>0.08373509436676049</v>
      </c>
      <c r="H161" s="4">
        <f t="shared" si="36"/>
        <v>0.08710062841757099</v>
      </c>
      <c r="I161" s="4">
        <f t="shared" si="37"/>
        <v>0.09058898916299182</v>
      </c>
      <c r="J161" s="4">
        <f t="shared" si="38"/>
        <v>0.09401431126446175</v>
      </c>
      <c r="K161" s="4">
        <f t="shared" si="39"/>
        <v>0.09720192553095189</v>
      </c>
      <c r="L161" s="4">
        <f t="shared" si="40"/>
        <v>0.1</v>
      </c>
      <c r="M161" s="6"/>
      <c r="Q161" s="11">
        <f t="shared" si="41"/>
        <v>0.09225640506408331</v>
      </c>
      <c r="R161" s="8"/>
    </row>
    <row r="162" spans="1:18" ht="12">
      <c r="A162" s="15">
        <f t="shared" si="42"/>
        <v>1570</v>
      </c>
      <c r="B162" s="4">
        <f aca="true" t="shared" si="43" ref="B162:B225">6*$O$4*C161+(1-6*$O$4)*B161</f>
        <v>0.07483869037434288</v>
      </c>
      <c r="C162" s="4">
        <f aca="true" t="shared" si="44" ref="C162:C225">$O$4*(1+1/C$1)*D161+$O$4*(1-1/C$1)*B161+(1-2*$O$4)*C161</f>
        <v>0.07524668888889574</v>
      </c>
      <c r="D162" s="4">
        <f aca="true" t="shared" si="45" ref="D162:D225">$O$4*(1+1/D$1)*E161+$O$4*(1-1/D$1)*C161+(1-2*$O$4)*D161</f>
        <v>0.07645119211199304</v>
      </c>
      <c r="E162" s="4">
        <f aca="true" t="shared" si="46" ref="E162:E225">$O$4*(1+1/E$1)*F161+$O$4*(1-1/E$1)*D161+(1-2*$O$4)*E161</f>
        <v>0.07838187891201526</v>
      </c>
      <c r="F162" s="4">
        <f aca="true" t="shared" si="47" ref="F162:F225">$O$4*(1+1/F$1)*G161+$O$4*(1-1/F$1)*E161+(1-2*$O$4)*F161</f>
        <v>0.08092864988411479</v>
      </c>
      <c r="G162" s="4">
        <f aca="true" t="shared" si="48" ref="G162:G225">$O$4*(1+1/G$1)*H161+$O$4*(1-1/G$1)*F161+(1-2*$O$4)*G161</f>
        <v>0.08394737728938984</v>
      </c>
      <c r="H162" s="4">
        <f aca="true" t="shared" si="49" ref="H162:H225">$O$4*(1+1/H$1)*I161+$O$4*(1-1/H$1)*G161+(1-2*$O$4)*H161</f>
        <v>0.08726931408343527</v>
      </c>
      <c r="I162" s="4">
        <f aca="true" t="shared" si="50" ref="I162:I225">$O$4*(1+1/I$1)*J161+$O$4*(1-1/I$1)*H161+(1-2*$O$4)*I161</f>
        <v>0.09071227320754867</v>
      </c>
      <c r="J162" s="4">
        <f aca="true" t="shared" si="51" ref="J162:J225">$O$4*(1+1/J$1)*K161+$O$4*(1-1/J$1)*I161+(1-2*$O$4)*J161</f>
        <v>0.0940928324925971</v>
      </c>
      <c r="K162" s="4">
        <f aca="true" t="shared" si="52" ref="K162:K225">$O$4*(1+1/K$1)*L161+$O$4*(1-1/K$1)*J161+(1-2*$O$4)*K161</f>
        <v>0.09723866376144907</v>
      </c>
      <c r="L162" s="4">
        <f aca="true" t="shared" si="53" ref="L162:L225">L161</f>
        <v>0.1</v>
      </c>
      <c r="M162" s="6"/>
      <c r="Q162" s="11">
        <f t="shared" si="41"/>
        <v>0.09235762486286284</v>
      </c>
      <c r="R162" s="8"/>
    </row>
    <row r="163" spans="1:18" ht="12">
      <c r="A163" s="15">
        <f t="shared" si="42"/>
        <v>1580</v>
      </c>
      <c r="B163" s="4">
        <f t="shared" si="43"/>
        <v>0.07516508918598516</v>
      </c>
      <c r="C163" s="4">
        <f t="shared" si="44"/>
        <v>0.07556788974838835</v>
      </c>
      <c r="D163" s="4">
        <f t="shared" si="45"/>
        <v>0.07675702925712433</v>
      </c>
      <c r="E163" s="4">
        <f t="shared" si="46"/>
        <v>0.07866302159149764</v>
      </c>
      <c r="F163" s="4">
        <f t="shared" si="47"/>
        <v>0.08117709402111734</v>
      </c>
      <c r="G163" s="4">
        <f t="shared" si="48"/>
        <v>0.0841568895865411</v>
      </c>
      <c r="H163" s="4">
        <f t="shared" si="49"/>
        <v>0.08743578141451452</v>
      </c>
      <c r="I163" s="4">
        <f t="shared" si="50"/>
        <v>0.0908339250082288</v>
      </c>
      <c r="J163" s="4">
        <f t="shared" si="51"/>
        <v>0.09417030859966924</v>
      </c>
      <c r="K163" s="4">
        <f t="shared" si="52"/>
        <v>0.0972749113501112</v>
      </c>
      <c r="L163" s="4">
        <f t="shared" si="53"/>
        <v>0.1</v>
      </c>
      <c r="M163" s="6"/>
      <c r="Q163" s="11">
        <f t="shared" si="41"/>
        <v>0.09245751576228857</v>
      </c>
      <c r="R163" s="8"/>
    </row>
    <row r="164" spans="1:18" ht="12">
      <c r="A164" s="15">
        <f t="shared" si="42"/>
        <v>1590</v>
      </c>
      <c r="B164" s="4">
        <f t="shared" si="43"/>
        <v>0.07548732963590771</v>
      </c>
      <c r="C164" s="4">
        <f t="shared" si="44"/>
        <v>0.07588499361738461</v>
      </c>
      <c r="D164" s="4">
        <f t="shared" si="45"/>
        <v>0.07705895175674993</v>
      </c>
      <c r="E164" s="4">
        <f t="shared" si="46"/>
        <v>0.07894054626037462</v>
      </c>
      <c r="F164" s="4">
        <f t="shared" si="47"/>
        <v>0.08142231937239267</v>
      </c>
      <c r="G164" s="4">
        <f t="shared" si="48"/>
        <v>0.08436366741870499</v>
      </c>
      <c r="H164" s="4">
        <f t="shared" si="49"/>
        <v>0.08760006021487302</v>
      </c>
      <c r="I164" s="4">
        <f t="shared" si="50"/>
        <v>0.09095396704954761</v>
      </c>
      <c r="J164" s="4">
        <f t="shared" si="51"/>
        <v>0.09424675425990081</v>
      </c>
      <c r="K164" s="4">
        <f t="shared" si="52"/>
        <v>0.09731067526856085</v>
      </c>
      <c r="L164" s="4">
        <f t="shared" si="53"/>
        <v>0.1</v>
      </c>
      <c r="M164" s="6"/>
      <c r="Q164" s="11">
        <f t="shared" si="41"/>
        <v>0.09255609550490113</v>
      </c>
      <c r="R164" s="8"/>
    </row>
    <row r="165" spans="1:18" ht="12">
      <c r="A165" s="15">
        <f t="shared" si="42"/>
        <v>1600</v>
      </c>
      <c r="B165" s="4">
        <f t="shared" si="43"/>
        <v>0.07580546082108923</v>
      </c>
      <c r="C165" s="4">
        <f t="shared" si="44"/>
        <v>0.07619804912121536</v>
      </c>
      <c r="D165" s="4">
        <f t="shared" si="45"/>
        <v>0.07735700678151718</v>
      </c>
      <c r="E165" s="4">
        <f t="shared" si="46"/>
        <v>0.07921449752441119</v>
      </c>
      <c r="F165" s="4">
        <f t="shared" si="47"/>
        <v>0.08166436673557625</v>
      </c>
      <c r="G165" s="4">
        <f t="shared" si="48"/>
        <v>0.08456774647448523</v>
      </c>
      <c r="H165" s="4">
        <f t="shared" si="49"/>
        <v>0.08776217985624817</v>
      </c>
      <c r="I165" s="4">
        <f t="shared" si="50"/>
        <v>0.09107242146240052</v>
      </c>
      <c r="J165" s="4">
        <f t="shared" si="51"/>
        <v>0.09432218390332528</v>
      </c>
      <c r="K165" s="4">
        <f t="shared" si="52"/>
        <v>0.09734596236848843</v>
      </c>
      <c r="L165" s="4">
        <f t="shared" si="53"/>
        <v>0.1</v>
      </c>
      <c r="M165" s="6"/>
      <c r="Q165" s="11">
        <f t="shared" si="41"/>
        <v>0.09265338158138339</v>
      </c>
      <c r="R165" s="8"/>
    </row>
    <row r="166" spans="1:18" ht="12">
      <c r="A166" s="15">
        <f t="shared" si="42"/>
        <v>1610</v>
      </c>
      <c r="B166" s="4">
        <f t="shared" si="43"/>
        <v>0.07611953146119013</v>
      </c>
      <c r="C166" s="4">
        <f t="shared" si="44"/>
        <v>0.07650710449729584</v>
      </c>
      <c r="D166" s="4">
        <f t="shared" si="45"/>
        <v>0.07765124108607585</v>
      </c>
      <c r="E166" s="4">
        <f t="shared" si="46"/>
        <v>0.07948491954036108</v>
      </c>
      <c r="F166" s="4">
        <f t="shared" si="47"/>
        <v>0.08190327643761125</v>
      </c>
      <c r="G166" s="4">
        <f t="shared" si="48"/>
        <v>0.08476916197675034</v>
      </c>
      <c r="H166" s="4">
        <f t="shared" si="49"/>
        <v>0.08792216928589822</v>
      </c>
      <c r="I166" s="4">
        <f t="shared" si="50"/>
        <v>0.09118931003174306</v>
      </c>
      <c r="J166" s="4">
        <f t="shared" si="51"/>
        <v>0.09439661172165853</v>
      </c>
      <c r="K166" s="4">
        <f t="shared" si="52"/>
        <v>0.09738077938469303</v>
      </c>
      <c r="L166" s="4">
        <f t="shared" si="53"/>
        <v>0.1</v>
      </c>
      <c r="M166" s="6"/>
      <c r="Q166" s="11">
        <f t="shared" si="41"/>
        <v>0.0927493912348814</v>
      </c>
      <c r="R166" s="8"/>
    </row>
    <row r="167" spans="1:18" ht="12">
      <c r="A167" s="15">
        <f t="shared" si="42"/>
        <v>1620</v>
      </c>
      <c r="B167" s="4">
        <f t="shared" si="43"/>
        <v>0.0764295898900747</v>
      </c>
      <c r="C167" s="4">
        <f t="shared" si="44"/>
        <v>0.07681220758763717</v>
      </c>
      <c r="D167" s="4">
        <f t="shared" si="45"/>
        <v>0.07794170100434757</v>
      </c>
      <c r="E167" s="4">
        <f t="shared" si="46"/>
        <v>0.07975185601504686</v>
      </c>
      <c r="F167" s="4">
        <f t="shared" si="47"/>
        <v>0.08213908833774275</v>
      </c>
      <c r="G167" s="4">
        <f t="shared" si="48"/>
        <v>0.08496794868870583</v>
      </c>
      <c r="H167" s="4">
        <f t="shared" si="49"/>
        <v>0.08808005703423542</v>
      </c>
      <c r="I167" s="4">
        <f t="shared" si="50"/>
        <v>0.09130465420401458</v>
      </c>
      <c r="J167" s="4">
        <f t="shared" si="51"/>
        <v>0.0944700516739569</v>
      </c>
      <c r="K167" s="4">
        <f t="shared" si="52"/>
        <v>0.09741513293800849</v>
      </c>
      <c r="L167" s="4">
        <f t="shared" si="53"/>
        <v>0.1</v>
      </c>
      <c r="M167" s="6"/>
      <c r="Q167" s="11">
        <f t="shared" si="41"/>
        <v>0.0928441414652165</v>
      </c>
      <c r="R167" s="8"/>
    </row>
    <row r="168" spans="1:18" ht="12">
      <c r="A168" s="15">
        <f t="shared" si="42"/>
        <v>1630</v>
      </c>
      <c r="B168" s="4">
        <f t="shared" si="43"/>
        <v>0.07673568404812467</v>
      </c>
      <c r="C168" s="4">
        <f t="shared" si="44"/>
        <v>0.07711340583209328</v>
      </c>
      <c r="D168" s="4">
        <f t="shared" si="45"/>
        <v>0.07822843244537339</v>
      </c>
      <c r="E168" s="4">
        <f t="shared" si="46"/>
        <v>0.0800153502047973</v>
      </c>
      <c r="F168" s="4">
        <f t="shared" si="47"/>
        <v>0.08237184183063367</v>
      </c>
      <c r="G168" s="4">
        <f t="shared" si="48"/>
        <v>0.08516414091988783</v>
      </c>
      <c r="H168" s="4">
        <f t="shared" si="49"/>
        <v>0.08823587122225333</v>
      </c>
      <c r="I168" s="4">
        <f t="shared" si="50"/>
        <v>0.09141847509431675</v>
      </c>
      <c r="J168" s="4">
        <f t="shared" si="51"/>
        <v>0.09454251749207138</v>
      </c>
      <c r="K168" s="4">
        <f t="shared" si="52"/>
        <v>0.09744902953811965</v>
      </c>
      <c r="L168" s="4">
        <f t="shared" si="53"/>
        <v>0.1</v>
      </c>
      <c r="M168" s="6"/>
      <c r="Q168" s="11">
        <f t="shared" si="41"/>
        <v>0.0929376490329919</v>
      </c>
      <c r="R168" s="8"/>
    </row>
    <row r="169" spans="1:18" ht="12">
      <c r="A169" s="15">
        <f t="shared" si="42"/>
        <v>1640</v>
      </c>
      <c r="B169" s="4">
        <f t="shared" si="43"/>
        <v>0.07703786147529956</v>
      </c>
      <c r="C169" s="4">
        <f t="shared" si="44"/>
        <v>0.07741074626230131</v>
      </c>
      <c r="D169" s="4">
        <f t="shared" si="45"/>
        <v>0.07851148088970616</v>
      </c>
      <c r="E169" s="4">
        <f t="shared" si="46"/>
        <v>0.08027544491521943</v>
      </c>
      <c r="F169" s="4">
        <f t="shared" si="47"/>
        <v>0.08260157584959239</v>
      </c>
      <c r="G169" s="4">
        <f t="shared" si="48"/>
        <v>0.08535777253207921</v>
      </c>
      <c r="H169" s="4">
        <f t="shared" si="49"/>
        <v>0.08838963956875592</v>
      </c>
      <c r="I169" s="4">
        <f t="shared" si="50"/>
        <v>0.09153079349335783</v>
      </c>
      <c r="J169" s="4">
        <f t="shared" si="51"/>
        <v>0.09461402268590724</v>
      </c>
      <c r="K169" s="4">
        <f t="shared" si="52"/>
        <v>0.09748247558627399</v>
      </c>
      <c r="L169" s="4">
        <f t="shared" si="53"/>
        <v>0.1</v>
      </c>
      <c r="M169" s="6"/>
      <c r="Q169" s="11">
        <f t="shared" si="41"/>
        <v>0.0930299304635989</v>
      </c>
      <c r="R169" s="8"/>
    </row>
    <row r="170" spans="1:18" ht="12">
      <c r="A170" s="15">
        <f t="shared" si="42"/>
        <v>1650</v>
      </c>
      <c r="B170" s="4">
        <f t="shared" si="43"/>
        <v>0.07733616930490096</v>
      </c>
      <c r="C170" s="4">
        <f t="shared" si="44"/>
        <v>0.07770427549627594</v>
      </c>
      <c r="D170" s="4">
        <f t="shared" si="45"/>
        <v>0.07879089138631515</v>
      </c>
      <c r="E170" s="4">
        <f t="shared" si="46"/>
        <v>0.08053218250128455</v>
      </c>
      <c r="F170" s="4">
        <f t="shared" si="47"/>
        <v>0.0828283288699029</v>
      </c>
      <c r="G170" s="4">
        <f t="shared" si="48"/>
        <v>0.0855488769451489</v>
      </c>
      <c r="H170" s="4">
        <f t="shared" si="49"/>
        <v>0.08854138939739659</v>
      </c>
      <c r="I170" s="4">
        <f t="shared" si="50"/>
        <v>0.09164162987417276</v>
      </c>
      <c r="J170" s="4">
        <f t="shared" si="51"/>
        <v>0.09468458054849815</v>
      </c>
      <c r="K170" s="4">
        <f t="shared" si="52"/>
        <v>0.09751547737789364</v>
      </c>
      <c r="L170" s="4">
        <f t="shared" si="53"/>
        <v>0.1</v>
      </c>
      <c r="M170" s="6"/>
      <c r="Q170" s="11">
        <f t="shared" si="41"/>
        <v>0.09312100205112515</v>
      </c>
      <c r="R170" s="8"/>
    </row>
    <row r="171" spans="1:18" ht="12">
      <c r="A171" s="15">
        <f t="shared" si="42"/>
        <v>1660</v>
      </c>
      <c r="B171" s="4">
        <f t="shared" si="43"/>
        <v>0.07763065425800095</v>
      </c>
      <c r="C171" s="4">
        <f t="shared" si="44"/>
        <v>0.07799403973361974</v>
      </c>
      <c r="D171" s="4">
        <f t="shared" si="45"/>
        <v>0.07906670854997308</v>
      </c>
      <c r="E171" s="4">
        <f t="shared" si="46"/>
        <v>0.08078560486770832</v>
      </c>
      <c r="F171" s="4">
        <f t="shared" si="47"/>
        <v>0.08305213891224873</v>
      </c>
      <c r="G171" s="4">
        <f t="shared" si="48"/>
        <v>0.08573748714281562</v>
      </c>
      <c r="H171" s="4">
        <f t="shared" si="49"/>
        <v>0.08869114764353425</v>
      </c>
      <c r="I171" s="4">
        <f t="shared" si="50"/>
        <v>0.09175100439862888</v>
      </c>
      <c r="J171" s="4">
        <f t="shared" si="51"/>
        <v>0.09475420416090284</v>
      </c>
      <c r="K171" s="4">
        <f t="shared" si="52"/>
        <v>0.09754804110509216</v>
      </c>
      <c r="L171" s="4">
        <f t="shared" si="53"/>
        <v>0.1</v>
      </c>
      <c r="M171" s="6"/>
      <c r="Q171" s="11">
        <f t="shared" si="41"/>
        <v>0.09321087986216954</v>
      </c>
      <c r="R171" s="8"/>
    </row>
    <row r="172" spans="1:18" ht="12">
      <c r="A172" s="15">
        <f t="shared" si="42"/>
        <v>1670</v>
      </c>
      <c r="B172" s="4">
        <f t="shared" si="43"/>
        <v>0.07792136263849597</v>
      </c>
      <c r="C172" s="4">
        <f t="shared" si="44"/>
        <v>0.07828008475131396</v>
      </c>
      <c r="D172" s="4">
        <f t="shared" si="45"/>
        <v>0.07933897655909658</v>
      </c>
      <c r="E172" s="4">
        <f t="shared" si="46"/>
        <v>0.0810357534696057</v>
      </c>
      <c r="F172" s="4">
        <f t="shared" si="47"/>
        <v>0.0832730435462225</v>
      </c>
      <c r="G172" s="4">
        <f t="shared" si="48"/>
        <v>0.0859236356783368</v>
      </c>
      <c r="H172" s="4">
        <f t="shared" si="49"/>
        <v>0.08883894086091357</v>
      </c>
      <c r="I172" s="4">
        <f t="shared" si="50"/>
        <v>0.09185893692372647</v>
      </c>
      <c r="J172" s="4">
        <f t="shared" si="51"/>
        <v>0.09482290639693261</v>
      </c>
      <c r="K172" s="4">
        <f t="shared" si="52"/>
        <v>0.09758017285910052</v>
      </c>
      <c r="L172" s="4">
        <f t="shared" si="53"/>
        <v>0.1</v>
      </c>
      <c r="M172" s="6"/>
      <c r="Q172" s="11">
        <f t="shared" si="41"/>
        <v>0.09329957973956647</v>
      </c>
      <c r="R172" s="8"/>
    </row>
    <row r="173" spans="1:18" ht="12">
      <c r="A173" s="15">
        <f t="shared" si="42"/>
        <v>1680</v>
      </c>
      <c r="B173" s="4">
        <f t="shared" si="43"/>
        <v>0.07820834032875036</v>
      </c>
      <c r="C173" s="4">
        <f t="shared" si="44"/>
        <v>0.07856245590005599</v>
      </c>
      <c r="D173" s="4">
        <f t="shared" si="45"/>
        <v>0.0796077391540129</v>
      </c>
      <c r="E173" s="4">
        <f t="shared" si="46"/>
        <v>0.08128266931340344</v>
      </c>
      <c r="F173" s="4">
        <f t="shared" si="47"/>
        <v>0.0834910798939132</v>
      </c>
      <c r="G173" s="4">
        <f t="shared" si="48"/>
        <v>0.08610735468012355</v>
      </c>
      <c r="H173" s="4">
        <f t="shared" si="49"/>
        <v>0.08898479522817594</v>
      </c>
      <c r="I173" s="4">
        <f t="shared" si="50"/>
        <v>0.09196544700770307</v>
      </c>
      <c r="J173" s="4">
        <f t="shared" si="51"/>
        <v>0.09489069992771708</v>
      </c>
      <c r="K173" s="4">
        <f t="shared" si="52"/>
        <v>0.09761187863260647</v>
      </c>
      <c r="L173" s="4">
        <f t="shared" si="53"/>
        <v>0.1</v>
      </c>
      <c r="M173" s="6"/>
      <c r="Q173" s="11">
        <f t="shared" si="41"/>
        <v>0.09338711730602324</v>
      </c>
      <c r="R173" s="8"/>
    </row>
    <row r="174" spans="1:18" ht="12">
      <c r="A174" s="15">
        <f t="shared" si="42"/>
        <v>1690</v>
      </c>
      <c r="B174" s="4">
        <f t="shared" si="43"/>
        <v>0.07849163278579487</v>
      </c>
      <c r="C174" s="4">
        <f t="shared" si="44"/>
        <v>0.07884119810111116</v>
      </c>
      <c r="D174" s="4">
        <f t="shared" si="45"/>
        <v>0.07987303963562721</v>
      </c>
      <c r="E174" s="4">
        <f t="shared" si="46"/>
        <v>0.08152639295799269</v>
      </c>
      <c r="F174" s="4">
        <f t="shared" si="47"/>
        <v>0.08370628463356394</v>
      </c>
      <c r="G174" s="4">
        <f t="shared" si="48"/>
        <v>0.08628867585728282</v>
      </c>
      <c r="H174" s="4">
        <f t="shared" si="49"/>
        <v>0.08912873655520767</v>
      </c>
      <c r="I174" s="4">
        <f t="shared" si="50"/>
        <v>0.0920705539159497</v>
      </c>
      <c r="J174" s="4">
        <f t="shared" si="51"/>
        <v>0.09495759722611552</v>
      </c>
      <c r="K174" s="4">
        <f t="shared" si="52"/>
        <v>0.09764316432201123</v>
      </c>
      <c r="L174" s="4">
        <f t="shared" si="53"/>
        <v>0.1</v>
      </c>
      <c r="M174" s="6"/>
      <c r="Q174" s="11">
        <f t="shared" si="41"/>
        <v>0.09347350796767333</v>
      </c>
      <c r="R174" s="8"/>
    </row>
    <row r="175" spans="1:18" ht="12">
      <c r="A175" s="15">
        <f t="shared" si="42"/>
        <v>1700</v>
      </c>
      <c r="B175" s="4">
        <f t="shared" si="43"/>
        <v>0.0787712850380479</v>
      </c>
      <c r="C175" s="4">
        <f t="shared" si="44"/>
        <v>0.07911635584364878</v>
      </c>
      <c r="D175" s="4">
        <f t="shared" si="45"/>
        <v>0.0801349208644659</v>
      </c>
      <c r="E175" s="4">
        <f t="shared" si="46"/>
        <v>0.08176696451610621</v>
      </c>
      <c r="F175" s="4">
        <f t="shared" si="47"/>
        <v>0.0839186940032933</v>
      </c>
      <c r="G175" s="4">
        <f t="shared" si="48"/>
        <v>0.08646763050508745</v>
      </c>
      <c r="H175" s="4">
        <f t="shared" si="49"/>
        <v>0.08927079028933144</v>
      </c>
      <c r="I175" s="4">
        <f t="shared" si="50"/>
        <v>0.0921742766267473</v>
      </c>
      <c r="J175" s="4">
        <f t="shared" si="51"/>
        <v>0.09502361057098054</v>
      </c>
      <c r="K175" s="4">
        <f t="shared" si="52"/>
        <v>0.09767403572960712</v>
      </c>
      <c r="L175" s="4">
        <f t="shared" si="53"/>
        <v>0.1</v>
      </c>
      <c r="M175" s="6"/>
      <c r="Q175" s="11">
        <f t="shared" si="41"/>
        <v>0.09355876691754855</v>
      </c>
      <c r="R175" s="8"/>
    </row>
    <row r="176" spans="1:18" ht="12">
      <c r="A176" s="15">
        <f t="shared" si="42"/>
        <v>1710</v>
      </c>
      <c r="B176" s="4">
        <f t="shared" si="43"/>
        <v>0.07904734168252861</v>
      </c>
      <c r="C176" s="4">
        <f t="shared" si="44"/>
        <v>0.07938797318253334</v>
      </c>
      <c r="D176" s="4">
        <f t="shared" si="45"/>
        <v>0.08039342526007281</v>
      </c>
      <c r="E176" s="4">
        <f t="shared" si="46"/>
        <v>0.08200442365590477</v>
      </c>
      <c r="F176" s="4">
        <f t="shared" si="47"/>
        <v>0.08412834380487362</v>
      </c>
      <c r="G176" s="4">
        <f t="shared" si="48"/>
        <v>0.08664424951037511</v>
      </c>
      <c r="H176" s="4">
        <f t="shared" si="49"/>
        <v>0.0894109815213468</v>
      </c>
      <c r="I176" s="4">
        <f t="shared" si="50"/>
        <v>0.09227663383683056</v>
      </c>
      <c r="J176" s="4">
        <f t="shared" si="51"/>
        <v>0.09508875205128065</v>
      </c>
      <c r="K176" s="4">
        <f t="shared" si="52"/>
        <v>0.09770449856567995</v>
      </c>
      <c r="L176" s="4">
        <f t="shared" si="53"/>
        <v>0.1</v>
      </c>
      <c r="M176" s="6"/>
      <c r="Q176" s="11">
        <f t="shared" si="41"/>
        <v>0.09364290913897316</v>
      </c>
      <c r="R176" s="8"/>
    </row>
    <row r="177" spans="1:18" ht="12">
      <c r="A177" s="15">
        <f t="shared" si="42"/>
        <v>1720</v>
      </c>
      <c r="B177" s="4">
        <f t="shared" si="43"/>
        <v>0.07931984688253238</v>
      </c>
      <c r="C177" s="4">
        <f t="shared" si="44"/>
        <v>0.07965609373654386</v>
      </c>
      <c r="D177" s="4">
        <f t="shared" si="45"/>
        <v>0.08064859480073658</v>
      </c>
      <c r="E177" s="4">
        <f t="shared" si="46"/>
        <v>0.08223880960275862</v>
      </c>
      <c r="F177" s="4">
        <f t="shared" si="47"/>
        <v>0.08433526940756031</v>
      </c>
      <c r="G177" s="4">
        <f t="shared" si="48"/>
        <v>0.08681856335687708</v>
      </c>
      <c r="H177" s="4">
        <f t="shared" si="49"/>
        <v>0.0895493349914252</v>
      </c>
      <c r="I177" s="4">
        <f t="shared" si="50"/>
        <v>0.09237764396678672</v>
      </c>
      <c r="J177" s="4">
        <f t="shared" si="51"/>
        <v>0.09515303357008803</v>
      </c>
      <c r="K177" s="4">
        <f t="shared" si="52"/>
        <v>0.0977345584505393</v>
      </c>
      <c r="L177" s="4">
        <f t="shared" si="53"/>
        <v>0.1</v>
      </c>
      <c r="M177" s="6"/>
      <c r="Q177" s="11">
        <f t="shared" si="41"/>
        <v>0.09372594940888229</v>
      </c>
      <c r="R177" s="8"/>
    </row>
    <row r="178" spans="1:18" ht="12">
      <c r="A178" s="15">
        <f t="shared" si="42"/>
        <v>1730</v>
      </c>
      <c r="B178" s="4">
        <f t="shared" si="43"/>
        <v>0.07958884436574157</v>
      </c>
      <c r="C178" s="4">
        <f t="shared" si="44"/>
        <v>0.07992076068699525</v>
      </c>
      <c r="D178" s="4">
        <f t="shared" si="45"/>
        <v>0.08090047102352814</v>
      </c>
      <c r="E178" s="4">
        <f t="shared" si="46"/>
        <v>0.0824701611412103</v>
      </c>
      <c r="F178" s="4">
        <f t="shared" si="47"/>
        <v>0.08453950575196627</v>
      </c>
      <c r="G178" s="4">
        <f t="shared" si="48"/>
        <v>0.08699060213047766</v>
      </c>
      <c r="H178" s="4">
        <f t="shared" si="49"/>
        <v>0.08968587509486498</v>
      </c>
      <c r="I178" s="4">
        <f t="shared" si="50"/>
        <v>0.09247732516629607</v>
      </c>
      <c r="J178" s="4">
        <f t="shared" si="51"/>
        <v>0.09521646684843724</v>
      </c>
      <c r="K178" s="4">
        <f t="shared" si="52"/>
        <v>0.09776422091648</v>
      </c>
      <c r="L178" s="4">
        <f t="shared" si="53"/>
        <v>0.1</v>
      </c>
      <c r="M178" s="6"/>
      <c r="Q178" s="11">
        <f t="shared" si="41"/>
        <v>0.09380790230106752</v>
      </c>
      <c r="R178" s="8"/>
    </row>
    <row r="179" spans="1:18" ht="12">
      <c r="A179" s="15">
        <f t="shared" si="42"/>
        <v>1740</v>
      </c>
      <c r="B179" s="4">
        <f t="shared" si="43"/>
        <v>0.07985437742274451</v>
      </c>
      <c r="C179" s="4">
        <f t="shared" si="44"/>
        <v>0.08018201677673735</v>
      </c>
      <c r="D179" s="4">
        <f t="shared" si="45"/>
        <v>0.08114909502462905</v>
      </c>
      <c r="E179" s="4">
        <f t="shared" si="46"/>
        <v>0.08269851661710628</v>
      </c>
      <c r="F179" s="4">
        <f t="shared" si="47"/>
        <v>0.0847410873539759</v>
      </c>
      <c r="G179" s="4">
        <f t="shared" si="48"/>
        <v>0.08716039552440508</v>
      </c>
      <c r="H179" s="4">
        <f t="shared" si="49"/>
        <v>0.08982062588771123</v>
      </c>
      <c r="I179" s="4">
        <f t="shared" si="50"/>
        <v>0.0925756953192207</v>
      </c>
      <c r="J179" s="4">
        <f t="shared" si="51"/>
        <v>0.0952790634290605</v>
      </c>
      <c r="K179" s="4">
        <f t="shared" si="52"/>
        <v>0.0977934914096779</v>
      </c>
      <c r="L179" s="4">
        <f t="shared" si="53"/>
        <v>0.1</v>
      </c>
      <c r="M179" s="6"/>
      <c r="Q179" s="11">
        <f t="shared" si="41"/>
        <v>0.09388878218935193</v>
      </c>
      <c r="R179" s="8"/>
    </row>
    <row r="180" spans="1:18" ht="12">
      <c r="A180" s="15">
        <f t="shared" si="42"/>
        <v>1750</v>
      </c>
      <c r="B180" s="4">
        <f t="shared" si="43"/>
        <v>0.08011648890593878</v>
      </c>
      <c r="C180" s="4">
        <f t="shared" si="44"/>
        <v>0.08043990430950847</v>
      </c>
      <c r="D180" s="4">
        <f t="shared" si="45"/>
        <v>0.08139450745993171</v>
      </c>
      <c r="E180" s="4">
        <f t="shared" si="46"/>
        <v>0.08292391393988513</v>
      </c>
      <c r="F180" s="4">
        <f t="shared" si="47"/>
        <v>0.0849400483086938</v>
      </c>
      <c r="G180" s="4">
        <f t="shared" si="48"/>
        <v>0.08732797284435495</v>
      </c>
      <c r="H180" s="4">
        <f t="shared" si="49"/>
        <v>0.08995361109224535</v>
      </c>
      <c r="I180" s="4">
        <f t="shared" si="50"/>
        <v>0.0926727720485476</v>
      </c>
      <c r="J180" s="4">
        <f t="shared" si="51"/>
        <v>0.09534083468000515</v>
      </c>
      <c r="K180" s="4">
        <f t="shared" si="52"/>
        <v>0.09782237529202281</v>
      </c>
      <c r="L180" s="4">
        <f t="shared" si="53"/>
        <v>0.1</v>
      </c>
      <c r="M180" s="6"/>
      <c r="Q180" s="11">
        <f t="shared" si="41"/>
        <v>0.0939686032506971</v>
      </c>
      <c r="R180" s="8"/>
    </row>
    <row r="181" spans="1:18" ht="12">
      <c r="A181" s="15">
        <f t="shared" si="42"/>
        <v>1760</v>
      </c>
      <c r="B181" s="4">
        <f t="shared" si="43"/>
        <v>0.08037522122879454</v>
      </c>
      <c r="C181" s="4">
        <f t="shared" si="44"/>
        <v>0.08069446514962134</v>
      </c>
      <c r="D181" s="4">
        <f t="shared" si="45"/>
        <v>0.08163674854589417</v>
      </c>
      <c r="E181" s="4">
        <f t="shared" si="46"/>
        <v>0.08314639058501082</v>
      </c>
      <c r="F181" s="4">
        <f t="shared" si="47"/>
        <v>0.08513642229442311</v>
      </c>
      <c r="G181" s="4">
        <f t="shared" si="48"/>
        <v>0.0874933630135469</v>
      </c>
      <c r="H181" s="4">
        <f t="shared" si="49"/>
        <v>0.09008485410234898</v>
      </c>
      <c r="I181" s="4">
        <f t="shared" si="50"/>
        <v>0.0927685727211923</v>
      </c>
      <c r="J181" s="4">
        <f t="shared" si="51"/>
        <v>0.09540179179813775</v>
      </c>
      <c r="K181" s="4">
        <f t="shared" si="52"/>
        <v>0.09785087784289143</v>
      </c>
      <c r="L181" s="4">
        <f t="shared" si="53"/>
        <v>0.1</v>
      </c>
      <c r="M181" s="6"/>
      <c r="Q181" s="11">
        <f t="shared" si="41"/>
        <v>0.09404737946824411</v>
      </c>
      <c r="R181" s="8"/>
    </row>
    <row r="182" spans="1:18" ht="12">
      <c r="A182" s="15">
        <f t="shared" si="42"/>
        <v>1770</v>
      </c>
      <c r="B182" s="4">
        <f t="shared" si="43"/>
        <v>0.08063061636545597</v>
      </c>
      <c r="C182" s="4">
        <f t="shared" si="44"/>
        <v>0.08094574072196076</v>
      </c>
      <c r="D182" s="4">
        <f t="shared" si="45"/>
        <v>0.08187585806063265</v>
      </c>
      <c r="E182" s="4">
        <f t="shared" si="46"/>
        <v>0.08336598359654042</v>
      </c>
      <c r="F182" s="4">
        <f t="shared" si="47"/>
        <v>0.08533024257666919</v>
      </c>
      <c r="G182" s="4">
        <f t="shared" si="48"/>
        <v>0.08765659457771537</v>
      </c>
      <c r="H182" s="4">
        <f t="shared" si="49"/>
        <v>0.0902143779887466</v>
      </c>
      <c r="I182" s="4">
        <f t="shared" si="50"/>
        <v>0.09286311445266855</v>
      </c>
      <c r="J182" s="4">
        <f t="shared" si="51"/>
        <v>0.0954619458125405</v>
      </c>
      <c r="K182" s="4">
        <f t="shared" si="52"/>
        <v>0.09787900426086263</v>
      </c>
      <c r="L182" s="4">
        <f t="shared" si="53"/>
        <v>0.1</v>
      </c>
      <c r="M182" s="6"/>
      <c r="Q182" s="11">
        <f t="shared" si="41"/>
        <v>0.09412512463429092</v>
      </c>
      <c r="R182" s="8"/>
    </row>
    <row r="183" spans="1:18" ht="12">
      <c r="A183" s="15">
        <f t="shared" si="42"/>
        <v>1780</v>
      </c>
      <c r="B183" s="4">
        <f t="shared" si="43"/>
        <v>0.0808827158506598</v>
      </c>
      <c r="C183" s="4">
        <f t="shared" si="44"/>
        <v>0.08119377201227326</v>
      </c>
      <c r="D183" s="4">
        <f t="shared" si="45"/>
        <v>0.08211187534523608</v>
      </c>
      <c r="E183" s="4">
        <f t="shared" si="46"/>
        <v>0.08358272958981595</v>
      </c>
      <c r="F183" s="4">
        <f t="shared" si="47"/>
        <v>0.085521542012164</v>
      </c>
      <c r="G183" s="4">
        <f t="shared" si="48"/>
        <v>0.08781769571003543</v>
      </c>
      <c r="H183" s="4">
        <f t="shared" si="49"/>
        <v>0.090342205504131</v>
      </c>
      <c r="I183" s="4">
        <f t="shared" si="50"/>
        <v>0.09295641411162939</v>
      </c>
      <c r="J183" s="4">
        <f t="shared" si="51"/>
        <v>0.09552130758780376</v>
      </c>
      <c r="K183" s="4">
        <f t="shared" si="52"/>
        <v>0.09790675966537815</v>
      </c>
      <c r="L183" s="4">
        <f t="shared" si="53"/>
        <v>0.1</v>
      </c>
      <c r="M183" s="6"/>
      <c r="Q183" s="11">
        <f t="shared" si="41"/>
        <v>0.09420185235320805</v>
      </c>
      <c r="R183" s="8"/>
    </row>
    <row r="184" spans="1:18" ht="12">
      <c r="A184" s="15">
        <f t="shared" si="42"/>
        <v>1790</v>
      </c>
      <c r="B184" s="4">
        <f t="shared" si="43"/>
        <v>0.08113156077995058</v>
      </c>
      <c r="C184" s="4">
        <f t="shared" si="44"/>
        <v>0.08143859956773002</v>
      </c>
      <c r="D184" s="4">
        <f t="shared" si="45"/>
        <v>0.08234483930528785</v>
      </c>
      <c r="E184" s="4">
        <f t="shared" si="46"/>
        <v>0.08379666475427072</v>
      </c>
      <c r="F184" s="4">
        <f t="shared" si="47"/>
        <v>0.08571035305290775</v>
      </c>
      <c r="G184" s="4">
        <f t="shared" si="48"/>
        <v>0.08797669421598445</v>
      </c>
      <c r="H184" s="4">
        <f t="shared" si="49"/>
        <v>0.09046835908817569</v>
      </c>
      <c r="I184" s="4">
        <f t="shared" si="50"/>
        <v>0.09304848832428471</v>
      </c>
      <c r="J184" s="4">
        <f t="shared" si="51"/>
        <v>0.09557988782721957</v>
      </c>
      <c r="K184" s="4">
        <f t="shared" si="52"/>
        <v>0.09793414909835035</v>
      </c>
      <c r="L184" s="4">
        <f t="shared" si="53"/>
        <v>0.1</v>
      </c>
      <c r="M184" s="6"/>
      <c r="Q184" s="11">
        <f t="shared" si="41"/>
        <v>0.09427757604429453</v>
      </c>
      <c r="R184" s="8"/>
    </row>
    <row r="185" spans="1:18" ht="12">
      <c r="A185" s="15">
        <f t="shared" si="42"/>
        <v>1800</v>
      </c>
      <c r="B185" s="4">
        <f t="shared" si="43"/>
        <v>0.08137719181017412</v>
      </c>
      <c r="C185" s="4">
        <f t="shared" si="44"/>
        <v>0.08168026349774545</v>
      </c>
      <c r="D185" s="4">
        <f t="shared" si="45"/>
        <v>0.08257478841258058</v>
      </c>
      <c r="E185" s="4">
        <f t="shared" si="46"/>
        <v>0.08400782485634105</v>
      </c>
      <c r="F185" s="4">
        <f t="shared" si="47"/>
        <v>0.0858967077502235</v>
      </c>
      <c r="G185" s="4">
        <f t="shared" si="48"/>
        <v>0.0881336175381402</v>
      </c>
      <c r="H185" s="4">
        <f t="shared" si="49"/>
        <v>0.09059286087243806</v>
      </c>
      <c r="I185" s="4">
        <f t="shared" si="50"/>
        <v>0.09313935347870042</v>
      </c>
      <c r="J185" s="4">
        <f t="shared" si="51"/>
        <v>0.09563769707588012</v>
      </c>
      <c r="K185" s="4">
        <f t="shared" si="52"/>
        <v>0.09796117752571998</v>
      </c>
      <c r="L185" s="4">
        <f t="shared" si="53"/>
        <v>0.1</v>
      </c>
      <c r="M185" s="6"/>
      <c r="Q185" s="11">
        <f t="shared" si="41"/>
        <v>0.09435230894457607</v>
      </c>
      <c r="R185" s="8"/>
    </row>
    <row r="186" spans="1:18" ht="12">
      <c r="A186" s="15">
        <f t="shared" si="42"/>
        <v>1810</v>
      </c>
      <c r="B186" s="4">
        <f t="shared" si="43"/>
        <v>0.08161964916023118</v>
      </c>
      <c r="C186" s="4">
        <f t="shared" si="44"/>
        <v>0.08191880347503482</v>
      </c>
      <c r="D186" s="4">
        <f t="shared" si="45"/>
        <v>0.08280176070701033</v>
      </c>
      <c r="E186" s="4">
        <f t="shared" si="46"/>
        <v>0.08421624524247479</v>
      </c>
      <c r="F186" s="4">
        <f t="shared" si="47"/>
        <v>0.08608063775882137</v>
      </c>
      <c r="G186" s="4">
        <f t="shared" si="48"/>
        <v>0.08828849276091674</v>
      </c>
      <c r="H186" s="4">
        <f t="shared" si="49"/>
        <v>0.0907157326851569</v>
      </c>
      <c r="I186" s="4">
        <f t="shared" si="50"/>
        <v>0.09322902572898353</v>
      </c>
      <c r="J186" s="4">
        <f t="shared" si="51"/>
        <v>0.09569474572368512</v>
      </c>
      <c r="K186" s="4">
        <f t="shared" si="52"/>
        <v>0.09798784983896563</v>
      </c>
      <c r="L186" s="4">
        <f t="shared" si="53"/>
        <v>0.1</v>
      </c>
      <c r="M186" s="6"/>
      <c r="Q186" s="11">
        <f t="shared" si="41"/>
        <v>0.09442606411154723</v>
      </c>
      <c r="R186" s="8"/>
    </row>
    <row r="187" spans="1:18" ht="12">
      <c r="A187" s="15">
        <f t="shared" si="42"/>
        <v>1820</v>
      </c>
      <c r="B187" s="4">
        <f t="shared" si="43"/>
        <v>0.08185897261207409</v>
      </c>
      <c r="C187" s="4">
        <f t="shared" si="44"/>
        <v>0.08215425873689496</v>
      </c>
      <c r="D187" s="4">
        <f t="shared" si="45"/>
        <v>0.08302579379863818</v>
      </c>
      <c r="E187" s="4">
        <f t="shared" si="46"/>
        <v>0.08442196084222844</v>
      </c>
      <c r="F187" s="4">
        <f t="shared" si="47"/>
        <v>0.08626217434086927</v>
      </c>
      <c r="G187" s="4">
        <f t="shared" si="48"/>
        <v>0.08844134661523834</v>
      </c>
      <c r="H187" s="4">
        <f t="shared" si="49"/>
        <v>0.0908369960559477</v>
      </c>
      <c r="I187" s="4">
        <f t="shared" si="50"/>
        <v>0.09331752099935788</v>
      </c>
      <c r="J187" s="4">
        <f t="shared" si="51"/>
        <v>0.09575104400826201</v>
      </c>
      <c r="K187" s="4">
        <f t="shared" si="52"/>
        <v>0.0980141708565671</v>
      </c>
      <c r="L187" s="4">
        <f t="shared" si="53"/>
        <v>0.1</v>
      </c>
      <c r="M187" s="6"/>
      <c r="Q187" s="11">
        <f t="shared" si="41"/>
        <v>0.09449885442585919</v>
      </c>
      <c r="R187" s="8"/>
    </row>
    <row r="188" spans="1:18" ht="12">
      <c r="A188" s="15">
        <f t="shared" si="42"/>
        <v>1830</v>
      </c>
      <c r="B188" s="4">
        <f t="shared" si="43"/>
        <v>0.08209520151193078</v>
      </c>
      <c r="C188" s="4">
        <f t="shared" si="44"/>
        <v>0.08238666808669315</v>
      </c>
      <c r="D188" s="4">
        <f t="shared" si="45"/>
        <v>0.08324692486990669</v>
      </c>
      <c r="E188" s="4">
        <f t="shared" si="46"/>
        <v>0.08462500617144546</v>
      </c>
      <c r="F188" s="4">
        <f t="shared" si="47"/>
        <v>0.0864413483700667</v>
      </c>
      <c r="G188" s="4">
        <f t="shared" si="48"/>
        <v>0.08859220548315247</v>
      </c>
      <c r="H188" s="4">
        <f t="shared" si="49"/>
        <v>0.09095667222039935</v>
      </c>
      <c r="I188" s="4">
        <f t="shared" si="50"/>
        <v>0.09340485498813449</v>
      </c>
      <c r="J188" s="4">
        <f t="shared" si="51"/>
        <v>0.09580660201780228</v>
      </c>
      <c r="K188" s="4">
        <f t="shared" si="52"/>
        <v>0.09804014532542471</v>
      </c>
      <c r="L188" s="4">
        <f t="shared" si="53"/>
        <v>0.1</v>
      </c>
      <c r="M188" s="6"/>
      <c r="Q188" s="11">
        <f t="shared" si="41"/>
        <v>0.09457069259395501</v>
      </c>
      <c r="R188" s="8"/>
    </row>
    <row r="189" spans="1:18" ht="12">
      <c r="A189" s="15">
        <f t="shared" si="42"/>
        <v>1840</v>
      </c>
      <c r="B189" s="4">
        <f t="shared" si="43"/>
        <v>0.08232837477174067</v>
      </c>
      <c r="C189" s="4">
        <f t="shared" si="44"/>
        <v>0.08261606989555009</v>
      </c>
      <c r="D189" s="4">
        <f t="shared" si="45"/>
        <v>0.0834651906780002</v>
      </c>
      <c r="E189" s="4">
        <f t="shared" si="46"/>
        <v>0.08482541533550801</v>
      </c>
      <c r="F189" s="4">
        <f t="shared" si="47"/>
        <v>0.08661819033571887</v>
      </c>
      <c r="G189" s="4">
        <f t="shared" si="48"/>
        <v>0.08874109540238283</v>
      </c>
      <c r="H189" s="4">
        <f t="shared" si="49"/>
        <v>0.09107478212457516</v>
      </c>
      <c r="I189" s="4">
        <f t="shared" si="50"/>
        <v>0.0934910431715808</v>
      </c>
      <c r="J189" s="4">
        <f t="shared" si="51"/>
        <v>0.09586142969381774</v>
      </c>
      <c r="K189" s="4">
        <f t="shared" si="52"/>
        <v>0.09806577792223617</v>
      </c>
      <c r="L189" s="4">
        <f t="shared" si="53"/>
        <v>0.1</v>
      </c>
      <c r="M189" s="6"/>
      <c r="Q189" s="11">
        <f t="shared" si="41"/>
        <v>0.09464159115065378</v>
      </c>
      <c r="R189" s="8"/>
    </row>
    <row r="190" spans="1:18" ht="12">
      <c r="A190" s="15">
        <f t="shared" si="42"/>
        <v>1850</v>
      </c>
      <c r="B190" s="4">
        <f t="shared" si="43"/>
        <v>0.08255853087078821</v>
      </c>
      <c r="C190" s="4">
        <f t="shared" si="44"/>
        <v>0.08284250210420346</v>
      </c>
      <c r="D190" s="4">
        <f t="shared" si="45"/>
        <v>0.08368062755733843</v>
      </c>
      <c r="E190" s="4">
        <f t="shared" si="46"/>
        <v>0.08502322203265592</v>
      </c>
      <c r="F190" s="4">
        <f t="shared" si="47"/>
        <v>0.08679273034680844</v>
      </c>
      <c r="G190" s="4">
        <f t="shared" si="48"/>
        <v>0.08888804207082279</v>
      </c>
      <c r="H190" s="4">
        <f t="shared" si="49"/>
        <v>0.09119134642942134</v>
      </c>
      <c r="I190" s="4">
        <f t="shared" si="50"/>
        <v>0.09357610080769246</v>
      </c>
      <c r="J190" s="4">
        <f t="shared" si="51"/>
        <v>0.09591553683381952</v>
      </c>
      <c r="K190" s="4">
        <f t="shared" si="52"/>
        <v>0.09809107325483307</v>
      </c>
      <c r="L190" s="4">
        <f t="shared" si="53"/>
        <v>0.1</v>
      </c>
      <c r="M190" s="6"/>
      <c r="Q190" s="11">
        <f t="shared" si="41"/>
        <v>0.09471156246168523</v>
      </c>
      <c r="R190" s="8"/>
    </row>
    <row r="191" spans="1:18" ht="12">
      <c r="A191" s="15">
        <f t="shared" si="42"/>
        <v>1860</v>
      </c>
      <c r="B191" s="4">
        <f t="shared" si="43"/>
        <v>0.08278570785752042</v>
      </c>
      <c r="C191" s="4">
        <f t="shared" si="44"/>
        <v>0.08306600222503946</v>
      </c>
      <c r="D191" s="4">
        <f t="shared" si="45"/>
        <v>0.08389327142219294</v>
      </c>
      <c r="E191" s="4">
        <f t="shared" si="46"/>
        <v>0.08521845955736593</v>
      </c>
      <c r="F191" s="4">
        <f t="shared" si="47"/>
        <v>0.08696499813606223</v>
      </c>
      <c r="G191" s="4">
        <f t="shared" si="48"/>
        <v>0.08903307085097037</v>
      </c>
      <c r="H191" s="4">
        <f t="shared" si="49"/>
        <v>0.0913063855150859</v>
      </c>
      <c r="I191" s="4">
        <f t="shared" si="50"/>
        <v>0.09366004293987132</v>
      </c>
      <c r="J191" s="4">
        <f t="shared" si="51"/>
        <v>0.0959689330939234</v>
      </c>
      <c r="K191" s="4">
        <f t="shared" si="52"/>
        <v>0.09811603586347842</v>
      </c>
      <c r="L191" s="4">
        <f t="shared" si="53"/>
        <v>0.1</v>
      </c>
      <c r="M191" s="6"/>
      <c r="Q191" s="11">
        <f t="shared" si="41"/>
        <v>0.09478061872617617</v>
      </c>
      <c r="R191" s="8"/>
    </row>
    <row r="192" spans="1:18" ht="12">
      <c r="A192" s="15">
        <f t="shared" si="42"/>
        <v>1870</v>
      </c>
      <c r="B192" s="4">
        <f t="shared" si="43"/>
        <v>0.08300994335153566</v>
      </c>
      <c r="C192" s="4">
        <f t="shared" si="44"/>
        <v>0.0832866073442804</v>
      </c>
      <c r="D192" s="4">
        <f t="shared" si="45"/>
        <v>0.0841031577694173</v>
      </c>
      <c r="E192" s="4">
        <f t="shared" si="46"/>
        <v>0.08541116080378544</v>
      </c>
      <c r="F192" s="4">
        <f t="shared" si="47"/>
        <v>0.08713502306401062</v>
      </c>
      <c r="G192" s="4">
        <f t="shared" si="48"/>
        <v>0.08917620677430532</v>
      </c>
      <c r="H192" s="4">
        <f t="shared" si="49"/>
        <v>0.0914199194851508</v>
      </c>
      <c r="I192" s="4">
        <f t="shared" si="50"/>
        <v>0.0937428844005133</v>
      </c>
      <c r="J192" s="4">
        <f t="shared" si="51"/>
        <v>0.09602162799138392</v>
      </c>
      <c r="K192" s="4">
        <f t="shared" si="52"/>
        <v>0.09814067022212694</v>
      </c>
      <c r="L192" s="4">
        <f t="shared" si="53"/>
        <v>0.1</v>
      </c>
      <c r="M192" s="6"/>
      <c r="Q192" s="11">
        <f t="shared" si="41"/>
        <v>0.09484877197909045</v>
      </c>
      <c r="R192" s="8"/>
    </row>
    <row r="193" spans="1:18" ht="12">
      <c r="A193" s="15">
        <f t="shared" si="42"/>
        <v>1880</v>
      </c>
      <c r="B193" s="4">
        <f t="shared" si="43"/>
        <v>0.08323127454573145</v>
      </c>
      <c r="C193" s="4">
        <f t="shared" si="44"/>
        <v>0.0835043541243169</v>
      </c>
      <c r="D193" s="4">
        <f t="shared" si="45"/>
        <v>0.0843103216812818</v>
      </c>
      <c r="E193" s="4">
        <f t="shared" si="46"/>
        <v>0.08560135826921497</v>
      </c>
      <c r="F193" s="4">
        <f t="shared" si="47"/>
        <v>0.08730283412303722</v>
      </c>
      <c r="G193" s="4">
        <f t="shared" si="48"/>
        <v>0.08931747454560915</v>
      </c>
      <c r="H193" s="4">
        <f t="shared" si="49"/>
        <v>0.09153196817077991</v>
      </c>
      <c r="I193" s="4">
        <f t="shared" si="50"/>
        <v>0.0938246398145093</v>
      </c>
      <c r="J193" s="4">
        <f t="shared" si="51"/>
        <v>0.09607363090706048</v>
      </c>
      <c r="K193" s="4">
        <f t="shared" si="52"/>
        <v>0.09816498073964972</v>
      </c>
      <c r="L193" s="4">
        <f t="shared" si="53"/>
        <v>0.1</v>
      </c>
      <c r="M193" s="6"/>
      <c r="Q193" s="11">
        <f t="shared" si="41"/>
        <v>0.09491603409362327</v>
      </c>
      <c r="R193" s="8"/>
    </row>
    <row r="194" spans="1:18" ht="12">
      <c r="A194" s="15">
        <f t="shared" si="42"/>
        <v>1890</v>
      </c>
      <c r="B194" s="4">
        <f t="shared" si="43"/>
        <v>0.08344973820859983</v>
      </c>
      <c r="C194" s="4">
        <f t="shared" si="44"/>
        <v>0.08371927880617422</v>
      </c>
      <c r="D194" s="4">
        <f t="shared" si="45"/>
        <v>0.08451479782840411</v>
      </c>
      <c r="E194" s="4">
        <f t="shared" si="46"/>
        <v>0.08578908405763375</v>
      </c>
      <c r="F194" s="4">
        <f t="shared" si="47"/>
        <v>0.08746845994141697</v>
      </c>
      <c r="G194" s="4">
        <f t="shared" si="48"/>
        <v>0.0894568985472288</v>
      </c>
      <c r="H194" s="4">
        <f t="shared" si="49"/>
        <v>0.0916425511347855</v>
      </c>
      <c r="I194" s="4">
        <f t="shared" si="50"/>
        <v>0.09390532360266231</v>
      </c>
      <c r="J194" s="4">
        <f t="shared" si="51"/>
        <v>0.09612495108781789</v>
      </c>
      <c r="K194" s="4">
        <f t="shared" si="52"/>
        <v>0.09818897176102437</v>
      </c>
      <c r="L194" s="4">
        <f t="shared" si="53"/>
        <v>0.1</v>
      </c>
      <c r="M194" s="6"/>
      <c r="Q194" s="11">
        <f t="shared" si="41"/>
        <v>0.09498241678355168</v>
      </c>
      <c r="R194" s="8"/>
    </row>
    <row r="195" spans="1:18" ht="12">
      <c r="A195" s="15">
        <f t="shared" si="42"/>
        <v>1900</v>
      </c>
      <c r="B195" s="4">
        <f t="shared" si="43"/>
        <v>0.08366537068665934</v>
      </c>
      <c r="C195" s="4">
        <f t="shared" si="44"/>
        <v>0.08393141721210219</v>
      </c>
      <c r="D195" s="4">
        <f t="shared" si="45"/>
        <v>0.08471662047276804</v>
      </c>
      <c r="E195" s="4">
        <f t="shared" si="46"/>
        <v>0.08597436988326368</v>
      </c>
      <c r="F195" s="4">
        <f t="shared" si="47"/>
        <v>0.08763192878734061</v>
      </c>
      <c r="G195" s="4">
        <f t="shared" si="48"/>
        <v>0.08959450284328462</v>
      </c>
      <c r="H195" s="4">
        <f t="shared" si="49"/>
        <v>0.09175168767561559</v>
      </c>
      <c r="I195" s="4">
        <f t="shared" si="50"/>
        <v>0.09398494998502391</v>
      </c>
      <c r="J195" s="4">
        <f t="shared" si="51"/>
        <v>0.09617559764886405</v>
      </c>
      <c r="K195" s="4">
        <f t="shared" si="52"/>
        <v>0.0982126475684926</v>
      </c>
      <c r="L195" s="4">
        <f t="shared" si="53"/>
        <v>0.1</v>
      </c>
      <c r="M195" s="6"/>
      <c r="Q195" s="11">
        <f t="shared" si="41"/>
        <v>0.09504793160554197</v>
      </c>
      <c r="R195" s="8"/>
    </row>
    <row r="196" spans="1:18" ht="12">
      <c r="A196" s="15">
        <f t="shared" si="42"/>
        <v>1910</v>
      </c>
      <c r="B196" s="4">
        <f t="shared" si="43"/>
        <v>0.08387820790701363</v>
      </c>
      <c r="C196" s="4">
        <f t="shared" si="44"/>
        <v>0.08414080474827976</v>
      </c>
      <c r="D196" s="4">
        <f t="shared" si="45"/>
        <v>0.08491582347082277</v>
      </c>
      <c r="E196" s="4">
        <f t="shared" si="46"/>
        <v>0.08615724707416664</v>
      </c>
      <c r="F196" s="4">
        <f t="shared" si="47"/>
        <v>0.08779326857292358</v>
      </c>
      <c r="G196" s="4">
        <f t="shared" si="48"/>
        <v>0.08973031118382355</v>
      </c>
      <c r="H196" s="4">
        <f t="shared" si="49"/>
        <v>0.09185939683126455</v>
      </c>
      <c r="I196" s="4">
        <f t="shared" si="50"/>
        <v>0.09406353298415288</v>
      </c>
      <c r="J196" s="4">
        <f t="shared" si="51"/>
        <v>0.09622557957602698</v>
      </c>
      <c r="K196" s="4">
        <f t="shared" si="52"/>
        <v>0.09823601238268587</v>
      </c>
      <c r="L196" s="4">
        <f t="shared" si="53"/>
        <v>0.1</v>
      </c>
      <c r="M196" s="6"/>
      <c r="Q196" s="11">
        <f t="shared" si="41"/>
        <v>0.09511258996141561</v>
      </c>
      <c r="R196" s="8"/>
    </row>
    <row r="197" spans="1:18" ht="12">
      <c r="A197" s="15">
        <f t="shared" si="42"/>
        <v>1920</v>
      </c>
      <c r="B197" s="4">
        <f t="shared" si="43"/>
        <v>0.08408828538002654</v>
      </c>
      <c r="C197" s="4">
        <f t="shared" si="44"/>
        <v>0.08434747640762456</v>
      </c>
      <c r="D197" s="4">
        <f t="shared" si="45"/>
        <v>0.08511244027665535</v>
      </c>
      <c r="E197" s="4">
        <f t="shared" si="46"/>
        <v>0.08633774657587064</v>
      </c>
      <c r="F197" s="4">
        <f t="shared" si="47"/>
        <v>0.08795250685819787</v>
      </c>
      <c r="G197" s="4">
        <f t="shared" si="48"/>
        <v>0.0898643470089181</v>
      </c>
      <c r="H197" s="4">
        <f t="shared" si="49"/>
        <v>0.09196569738310928</v>
      </c>
      <c r="I197" s="4">
        <f t="shared" si="50"/>
        <v>0.09414108642829883</v>
      </c>
      <c r="J197" s="4">
        <f t="shared" si="51"/>
        <v>0.09627490572797383</v>
      </c>
      <c r="K197" s="4">
        <f t="shared" si="52"/>
        <v>0.09825907036372097</v>
      </c>
      <c r="L197" s="4">
        <f t="shared" si="53"/>
        <v>0.1</v>
      </c>
      <c r="M197" s="6"/>
      <c r="Q197" s="11">
        <f t="shared" si="41"/>
        <v>0.09517640310037459</v>
      </c>
      <c r="R197" s="8"/>
    </row>
    <row r="198" spans="1:18" ht="12">
      <c r="A198" s="15">
        <f t="shared" si="42"/>
        <v>1930</v>
      </c>
      <c r="B198" s="4">
        <f t="shared" si="43"/>
        <v>0.08429563820210496</v>
      </c>
      <c r="C198" s="4">
        <f t="shared" si="44"/>
        <v>0.08455146677269944</v>
      </c>
      <c r="D198" s="4">
        <f t="shared" si="45"/>
        <v>0.08530650394522969</v>
      </c>
      <c r="E198" s="4">
        <f t="shared" si="46"/>
        <v>0.08651589895502079</v>
      </c>
      <c r="F198" s="4">
        <f t="shared" si="47"/>
        <v>0.0881096708550852</v>
      </c>
      <c r="G198" s="4">
        <f t="shared" si="48"/>
        <v>0.08999663345271186</v>
      </c>
      <c r="H198" s="4">
        <f t="shared" si="49"/>
        <v>0.09207060785967308</v>
      </c>
      <c r="I198" s="4">
        <f t="shared" si="50"/>
        <v>0.09421762395451336</v>
      </c>
      <c r="J198" s="4">
        <f t="shared" si="51"/>
        <v>0.09632358483837382</v>
      </c>
      <c r="K198" s="4">
        <f t="shared" si="52"/>
        <v>0.09828182561226635</v>
      </c>
      <c r="L198" s="4">
        <f t="shared" si="53"/>
        <v>0.1</v>
      </c>
      <c r="M198" s="6"/>
      <c r="Q198" s="11">
        <f aca="true" t="shared" si="54" ref="Q198:Q261">(B198*$B$3+C198*$C$3+D198*$D$3+E198*$E$3+F198*$F$3+G198*$G$3+H198*$H$3+I198*$I$3+J198*$J$3+K198*$K$3+L198*$L$3)/$U$1</f>
        <v>0.09523938212118721</v>
      </c>
      <c r="R198" s="8"/>
    </row>
    <row r="199" spans="1:18" ht="12">
      <c r="A199" s="15">
        <f aca="true" t="shared" si="55" ref="A199:A262">A198+$O$2</f>
        <v>1940</v>
      </c>
      <c r="B199" s="4">
        <f t="shared" si="43"/>
        <v>0.08450030105858054</v>
      </c>
      <c r="C199" s="4">
        <f t="shared" si="44"/>
        <v>0.0847528100187075</v>
      </c>
      <c r="D199" s="4">
        <f t="shared" si="45"/>
        <v>0.0854980471356859</v>
      </c>
      <c r="E199" s="4">
        <f t="shared" si="46"/>
        <v>0.08669173440305082</v>
      </c>
      <c r="F199" s="4">
        <f t="shared" si="47"/>
        <v>0.08826478743134987</v>
      </c>
      <c r="G199" s="4">
        <f t="shared" si="48"/>
        <v>0.09012719334741215</v>
      </c>
      <c r="H199" s="4">
        <f t="shared" si="49"/>
        <v>0.09217414654031922</v>
      </c>
      <c r="I199" s="4">
        <f t="shared" si="50"/>
        <v>0.0942931590116913</v>
      </c>
      <c r="J199" s="4">
        <f t="shared" si="51"/>
        <v>0.09637162551800732</v>
      </c>
      <c r="K199" s="4">
        <f t="shared" si="52"/>
        <v>0.09830428217058036</v>
      </c>
      <c r="L199" s="4">
        <f t="shared" si="53"/>
        <v>0.1</v>
      </c>
      <c r="M199" s="6"/>
      <c r="Q199" s="11">
        <f t="shared" si="54"/>
        <v>0.09530153797433549</v>
      </c>
      <c r="R199" s="8"/>
    </row>
    <row r="200" spans="1:18" ht="12">
      <c r="A200" s="15">
        <f t="shared" si="55"/>
        <v>1950</v>
      </c>
      <c r="B200" s="4">
        <f t="shared" si="43"/>
        <v>0.08470230822668212</v>
      </c>
      <c r="C200" s="4">
        <f t="shared" si="44"/>
        <v>0.08495153991656841</v>
      </c>
      <c r="D200" s="4">
        <f t="shared" si="45"/>
        <v>0.08568710211469366</v>
      </c>
      <c r="E200" s="4">
        <f t="shared" si="46"/>
        <v>0.08686528273987155</v>
      </c>
      <c r="F200" s="4">
        <f t="shared" si="47"/>
        <v>0.08841788311453033</v>
      </c>
      <c r="G200" s="4">
        <f t="shared" si="48"/>
        <v>0.09025604922723064</v>
      </c>
      <c r="H200" s="4">
        <f t="shared" si="49"/>
        <v>0.09227633145887632</v>
      </c>
      <c r="I200" s="4">
        <f t="shared" si="50"/>
        <v>0.09436770486354457</v>
      </c>
      <c r="J200" s="4">
        <f t="shared" si="51"/>
        <v>0.09641903625682308</v>
      </c>
      <c r="K200" s="4">
        <f t="shared" si="52"/>
        <v>0.09832644402352277</v>
      </c>
      <c r="L200" s="4">
        <f t="shared" si="53"/>
        <v>0.1</v>
      </c>
      <c r="M200" s="6"/>
      <c r="Q200" s="11">
        <f t="shared" si="54"/>
        <v>0.09536288146412532</v>
      </c>
      <c r="R200" s="8"/>
    </row>
    <row r="201" spans="1:18" ht="12">
      <c r="A201" s="15">
        <f t="shared" si="55"/>
        <v>1960</v>
      </c>
      <c r="B201" s="4">
        <f t="shared" si="43"/>
        <v>0.08490169357859116</v>
      </c>
      <c r="C201" s="4">
        <f t="shared" si="44"/>
        <v>0.08514768983606848</v>
      </c>
      <c r="D201" s="4">
        <f t="shared" si="45"/>
        <v>0.08587370075985422</v>
      </c>
      <c r="E201" s="4">
        <f t="shared" si="46"/>
        <v>0.08703657341757286</v>
      </c>
      <c r="F201" s="4">
        <f t="shared" si="47"/>
        <v>0.08856898409584783</v>
      </c>
      <c r="G201" s="4">
        <f t="shared" si="48"/>
        <v>0.09038322333227258</v>
      </c>
      <c r="H201" s="4">
        <f t="shared" si="49"/>
        <v>0.09237718040719742</v>
      </c>
      <c r="I201" s="4">
        <f t="shared" si="50"/>
        <v>0.09444127459151064</v>
      </c>
      <c r="J201" s="4">
        <f t="shared" si="51"/>
        <v>0.09646582542594553</v>
      </c>
      <c r="K201" s="4">
        <f t="shared" si="52"/>
        <v>0.09834831509954017</v>
      </c>
      <c r="L201" s="4">
        <f t="shared" si="53"/>
        <v>0.1</v>
      </c>
      <c r="M201" s="6"/>
      <c r="Q201" s="11">
        <f t="shared" si="54"/>
        <v>0.09542342325076003</v>
      </c>
      <c r="R201" s="8"/>
    </row>
    <row r="202" spans="1:18" ht="12">
      <c r="A202" s="15">
        <f t="shared" si="55"/>
        <v>1970</v>
      </c>
      <c r="B202" s="4">
        <f t="shared" si="43"/>
        <v>0.08509849058457301</v>
      </c>
      <c r="C202" s="4">
        <f t="shared" si="44"/>
        <v>0.08534129274907801</v>
      </c>
      <c r="D202" s="4">
        <f t="shared" si="45"/>
        <v>0.08605787456314556</v>
      </c>
      <c r="E202" s="4">
        <f t="shared" si="46"/>
        <v>0.08720563552413564</v>
      </c>
      <c r="F202" s="4">
        <f t="shared" si="47"/>
        <v>0.08871811623409114</v>
      </c>
      <c r="G202" s="4">
        <f t="shared" si="48"/>
        <v>0.09050873761237524</v>
      </c>
      <c r="H202" s="4">
        <f t="shared" si="49"/>
        <v>0.0924767109386545</v>
      </c>
      <c r="I202" s="4">
        <f t="shared" si="50"/>
        <v>0.09451388109759826</v>
      </c>
      <c r="J202" s="4">
        <f t="shared" si="51"/>
        <v>0.096512001279634</v>
      </c>
      <c r="K202" s="4">
        <f t="shared" si="52"/>
        <v>0.0983698992716267</v>
      </c>
      <c r="L202" s="4">
        <f t="shared" si="53"/>
        <v>0.1</v>
      </c>
      <c r="M202" s="6"/>
      <c r="Q202" s="11">
        <f t="shared" si="54"/>
        <v>0.09548317385237846</v>
      </c>
      <c r="R202" s="8"/>
    </row>
    <row r="203" spans="1:18" ht="12">
      <c r="A203" s="15">
        <f t="shared" si="55"/>
        <v>1980</v>
      </c>
      <c r="B203" s="4">
        <f t="shared" si="43"/>
        <v>0.08529273231617701</v>
      </c>
      <c r="C203" s="4">
        <f t="shared" si="44"/>
        <v>0.08553238123282936</v>
      </c>
      <c r="D203" s="4">
        <f t="shared" si="45"/>
        <v>0.08623965463440575</v>
      </c>
      <c r="E203" s="4">
        <f t="shared" si="46"/>
        <v>0.08737249778715084</v>
      </c>
      <c r="F203" s="4">
        <f t="shared" si="47"/>
        <v>0.08886530505947626</v>
      </c>
      <c r="G203" s="4">
        <f t="shared" si="48"/>
        <v>0.09063261373089629</v>
      </c>
      <c r="H203" s="4">
        <f t="shared" si="49"/>
        <v>0.09257494037157028</v>
      </c>
      <c r="I203" s="4">
        <f t="shared" si="50"/>
        <v>0.09458553710717203</v>
      </c>
      <c r="J203" s="4">
        <f t="shared" si="51"/>
        <v>0.0965575719571954</v>
      </c>
      <c r="K203" s="4">
        <f t="shared" si="52"/>
        <v>0.09839120035826066</v>
      </c>
      <c r="L203" s="4">
        <f t="shared" si="53"/>
        <v>0.1</v>
      </c>
      <c r="M203" s="6"/>
      <c r="Q203" s="11">
        <f t="shared" si="54"/>
        <v>0.0955421436470585</v>
      </c>
      <c r="R203" s="8"/>
    </row>
    <row r="204" spans="1:18" ht="12">
      <c r="A204" s="15">
        <f t="shared" si="55"/>
        <v>1990</v>
      </c>
      <c r="B204" s="4">
        <f t="shared" si="43"/>
        <v>0.08548445144949889</v>
      </c>
      <c r="C204" s="4">
        <f t="shared" si="44"/>
        <v>0.08572098747324973</v>
      </c>
      <c r="D204" s="4">
        <f t="shared" si="45"/>
        <v>0.08641907170484966</v>
      </c>
      <c r="E204" s="4">
        <f t="shared" si="46"/>
        <v>0.08753718857754247</v>
      </c>
      <c r="F204" s="4">
        <f t="shared" si="47"/>
        <v>0.0890105757774804</v>
      </c>
      <c r="G204" s="4">
        <f t="shared" si="48"/>
        <v>0.09075487306845267</v>
      </c>
      <c r="H204" s="4">
        <f t="shared" si="49"/>
        <v>0.092671885792589</v>
      </c>
      <c r="I204" s="4">
        <f t="shared" si="50"/>
        <v>0.09465625517167825</v>
      </c>
      <c r="J204" s="4">
        <f t="shared" si="51"/>
        <v>0.09660254548485246</v>
      </c>
      <c r="K204" s="4">
        <f t="shared" si="52"/>
        <v>0.09841222212431802</v>
      </c>
      <c r="L204" s="4">
        <f t="shared" si="53"/>
        <v>0.1</v>
      </c>
      <c r="M204" s="6"/>
      <c r="Q204" s="11">
        <f t="shared" si="54"/>
        <v>0.0956003428747868</v>
      </c>
      <c r="R204" s="8"/>
    </row>
    <row r="205" spans="1:18" ht="12">
      <c r="A205" s="15">
        <f t="shared" si="55"/>
        <v>2000</v>
      </c>
      <c r="B205" s="4">
        <f t="shared" si="43"/>
        <v>0.08567368026849956</v>
      </c>
      <c r="C205" s="4">
        <f t="shared" si="44"/>
        <v>0.08590714326834305</v>
      </c>
      <c r="D205" s="4">
        <f t="shared" si="45"/>
        <v>0.0865961561306149</v>
      </c>
      <c r="E205" s="4">
        <f t="shared" si="46"/>
        <v>0.08769973591329208</v>
      </c>
      <c r="F205" s="4">
        <f t="shared" si="47"/>
        <v>0.08915395327264865</v>
      </c>
      <c r="G205" s="4">
        <f t="shared" si="48"/>
        <v>0.09087553672661078</v>
      </c>
      <c r="H205" s="4">
        <f t="shared" si="49"/>
        <v>0.09276756405998775</v>
      </c>
      <c r="I205" s="4">
        <f t="shared" si="50"/>
        <v>0.09472604767131364</v>
      </c>
      <c r="J205" s="4">
        <f t="shared" si="51"/>
        <v>0.09664692977756864</v>
      </c>
      <c r="K205" s="4">
        <f t="shared" si="52"/>
        <v>0.09843296828196388</v>
      </c>
      <c r="L205" s="4">
        <f t="shared" si="53"/>
        <v>0.1</v>
      </c>
      <c r="M205" s="6"/>
      <c r="Q205" s="11">
        <f t="shared" si="54"/>
        <v>0.09565778163939556</v>
      </c>
      <c r="R205" s="8"/>
    </row>
    <row r="206" spans="1:18" ht="12">
      <c r="A206" s="15">
        <f t="shared" si="55"/>
        <v>2010</v>
      </c>
      <c r="B206" s="4">
        <f t="shared" si="43"/>
        <v>0.08586045066837436</v>
      </c>
      <c r="C206" s="4">
        <f t="shared" si="44"/>
        <v>0.08609088003161555</v>
      </c>
      <c r="D206" s="4">
        <f t="shared" si="45"/>
        <v>0.08677093789633222</v>
      </c>
      <c r="E206" s="4">
        <f t="shared" si="46"/>
        <v>0.08786016746316194</v>
      </c>
      <c r="F206" s="4">
        <f t="shared" si="47"/>
        <v>0.08929546211237335</v>
      </c>
      <c r="G206" s="4">
        <f t="shared" si="48"/>
        <v>0.09099462553152847</v>
      </c>
      <c r="H206" s="4">
        <f t="shared" si="49"/>
        <v>0.09286199180692989</v>
      </c>
      <c r="I206" s="4">
        <f t="shared" si="50"/>
        <v>0.09479492681763906</v>
      </c>
      <c r="J206" s="4">
        <f t="shared" si="51"/>
        <v>0.09669073264083151</v>
      </c>
      <c r="K206" s="4">
        <f t="shared" si="52"/>
        <v>0.09845344249152238</v>
      </c>
      <c r="L206" s="4">
        <f t="shared" si="53"/>
        <v>0.1</v>
      </c>
      <c r="M206" s="6"/>
      <c r="Q206" s="11">
        <f t="shared" si="54"/>
        <v>0.09571446991046724</v>
      </c>
      <c r="R206" s="8"/>
    </row>
    <row r="207" spans="1:18" ht="12">
      <c r="A207" s="15">
        <f t="shared" si="55"/>
        <v>2020</v>
      </c>
      <c r="B207" s="4">
        <f t="shared" si="43"/>
        <v>0.08604479415896732</v>
      </c>
      <c r="C207" s="4">
        <f t="shared" si="44"/>
        <v>0.08627222879554</v>
      </c>
      <c r="D207" s="4">
        <f t="shared" si="45"/>
        <v>0.08694344661871706</v>
      </c>
      <c r="E207" s="4">
        <f t="shared" si="46"/>
        <v>0.08801851055041467</v>
      </c>
      <c r="F207" s="4">
        <f t="shared" si="47"/>
        <v>0.08943512655064473</v>
      </c>
      <c r="G207" s="4">
        <f t="shared" si="48"/>
        <v>0.09111216003754948</v>
      </c>
      <c r="H207" s="4">
        <f t="shared" si="49"/>
        <v>0.09295518544466226</v>
      </c>
      <c r="I207" s="4">
        <f t="shared" si="50"/>
        <v>0.09486290465613972</v>
      </c>
      <c r="J207" s="4">
        <f t="shared" si="51"/>
        <v>0.09673396177239602</v>
      </c>
      <c r="K207" s="4">
        <f t="shared" si="52"/>
        <v>0.09847364836232608</v>
      </c>
      <c r="L207" s="4">
        <f t="shared" si="53"/>
        <v>0.1</v>
      </c>
      <c r="M207" s="6"/>
      <c r="Q207" s="11">
        <f t="shared" si="54"/>
        <v>0.09577041752520789</v>
      </c>
      <c r="R207" s="8"/>
    </row>
    <row r="208" spans="1:18" ht="12">
      <c r="A208" s="15">
        <f t="shared" si="55"/>
        <v>2030</v>
      </c>
      <c r="B208" s="4">
        <f t="shared" si="43"/>
        <v>0.08622674186822546</v>
      </c>
      <c r="C208" s="4">
        <f t="shared" si="44"/>
        <v>0.08645122021505389</v>
      </c>
      <c r="D208" s="4">
        <f t="shared" si="45"/>
        <v>0.08711371155017811</v>
      </c>
      <c r="E208" s="4">
        <f t="shared" si="46"/>
        <v>0.08817479215652689</v>
      </c>
      <c r="F208" s="4">
        <f t="shared" si="47"/>
        <v>0.08957297053177252</v>
      </c>
      <c r="G208" s="4">
        <f t="shared" si="48"/>
        <v>0.09122816053075102</v>
      </c>
      <c r="H208" s="4">
        <f t="shared" si="49"/>
        <v>0.09304716116565734</v>
      </c>
      <c r="I208" s="4">
        <f t="shared" si="50"/>
        <v>0.09492999306873373</v>
      </c>
      <c r="J208" s="4">
        <f t="shared" si="51"/>
        <v>0.09677662476398896</v>
      </c>
      <c r="K208" s="4">
        <f t="shared" si="52"/>
        <v>0.09849358945354533</v>
      </c>
      <c r="L208" s="4">
        <f t="shared" si="53"/>
        <v>0.1</v>
      </c>
      <c r="M208" s="6"/>
      <c r="Q208" s="11">
        <f t="shared" si="54"/>
        <v>0.09582563419028976</v>
      </c>
      <c r="R208" s="8"/>
    </row>
    <row r="209" spans="1:18" ht="12">
      <c r="A209" s="15">
        <f t="shared" si="55"/>
        <v>2040</v>
      </c>
      <c r="B209" s="4">
        <f t="shared" si="43"/>
        <v>0.08640632454568821</v>
      </c>
      <c r="C209" s="4">
        <f t="shared" si="44"/>
        <v>0.086627884571087</v>
      </c>
      <c r="D209" s="4">
        <f t="shared" si="45"/>
        <v>0.08728176158243958</v>
      </c>
      <c r="E209" s="4">
        <f t="shared" si="46"/>
        <v>0.0883290389248951</v>
      </c>
      <c r="F209" s="4">
        <f t="shared" si="47"/>
        <v>0.08970901769407771</v>
      </c>
      <c r="G209" s="4">
        <f t="shared" si="48"/>
        <v>0.09134264703244499</v>
      </c>
      <c r="H209" s="4">
        <f t="shared" si="49"/>
        <v>0.09313793494670185</v>
      </c>
      <c r="I209" s="4">
        <f t="shared" si="50"/>
        <v>0.09499620377623055</v>
      </c>
      <c r="J209" s="4">
        <f t="shared" si="51"/>
        <v>0.09681872910297597</v>
      </c>
      <c r="K209" s="4">
        <f t="shared" si="52"/>
        <v>0.0985132692749986</v>
      </c>
      <c r="L209" s="4">
        <f t="shared" si="53"/>
        <v>0.1</v>
      </c>
      <c r="M209" s="6"/>
      <c r="Q209" s="11">
        <f t="shared" si="54"/>
        <v>0.09588012948366421</v>
      </c>
      <c r="R209" s="8"/>
    </row>
    <row r="210" spans="1:18" ht="12">
      <c r="A210" s="15">
        <f t="shared" si="55"/>
        <v>2050</v>
      </c>
      <c r="B210" s="4">
        <f t="shared" si="43"/>
        <v>0.08658357256600724</v>
      </c>
      <c r="C210" s="4">
        <f t="shared" si="44"/>
        <v>0.08680225177411435</v>
      </c>
      <c r="D210" s="4">
        <f t="shared" si="45"/>
        <v>0.08744762525017385</v>
      </c>
      <c r="E210" s="4">
        <f t="shared" si="46"/>
        <v>0.08848127716453152</v>
      </c>
      <c r="F210" s="4">
        <f t="shared" si="47"/>
        <v>0.08984329137355399</v>
      </c>
      <c r="G210" s="4">
        <f t="shared" si="48"/>
        <v>0.09145563930263359</v>
      </c>
      <c r="H210" s="4">
        <f t="shared" si="49"/>
        <v>0.09322752255193334</v>
      </c>
      <c r="I210" s="4">
        <f t="shared" si="50"/>
        <v>0.09506154834074086</v>
      </c>
      <c r="J210" s="4">
        <f t="shared" si="51"/>
        <v>0.0968602821739924</v>
      </c>
      <c r="K210" s="4">
        <f t="shared" si="52"/>
        <v>0.09853269128794427</v>
      </c>
      <c r="L210" s="4">
        <f t="shared" si="53"/>
        <v>0.1</v>
      </c>
      <c r="M210" s="6"/>
      <c r="Q210" s="11">
        <f t="shared" si="54"/>
        <v>0.09593391285634525</v>
      </c>
      <c r="R210" s="8"/>
    </row>
    <row r="211" spans="1:18" ht="12">
      <c r="A211" s="15">
        <f t="shared" si="55"/>
        <v>2060</v>
      </c>
      <c r="B211" s="4">
        <f t="shared" si="43"/>
        <v>0.08675851593249294</v>
      </c>
      <c r="C211" s="4">
        <f t="shared" si="44"/>
        <v>0.08697435136773021</v>
      </c>
      <c r="D211" s="4">
        <f t="shared" si="45"/>
        <v>0.08761133073464142</v>
      </c>
      <c r="E211" s="4">
        <f t="shared" si="46"/>
        <v>0.08863153285374817</v>
      </c>
      <c r="F211" s="4">
        <f t="shared" si="47"/>
        <v>0.08997581460749834</v>
      </c>
      <c r="G211" s="4">
        <f t="shared" si="48"/>
        <v>0.09156715684341972</v>
      </c>
      <c r="H211" s="4">
        <f t="shared" si="49"/>
        <v>0.09331593953582565</v>
      </c>
      <c r="I211" s="4">
        <f t="shared" si="50"/>
        <v>0.09512603816803927</v>
      </c>
      <c r="J211" s="4">
        <f t="shared" si="51"/>
        <v>0.09690129126053916</v>
      </c>
      <c r="K211" s="4">
        <f t="shared" si="52"/>
        <v>0.09855185890585454</v>
      </c>
      <c r="L211" s="4">
        <f t="shared" si="53"/>
        <v>0.1</v>
      </c>
      <c r="M211" s="6"/>
      <c r="Q211" s="11">
        <f t="shared" si="54"/>
        <v>0.09598699363416449</v>
      </c>
      <c r="R211" s="8"/>
    </row>
    <row r="212" spans="1:18" ht="12">
      <c r="A212" s="15">
        <f t="shared" si="55"/>
        <v>2070</v>
      </c>
      <c r="B212" s="4">
        <f t="shared" si="43"/>
        <v>0.08693118428068276</v>
      </c>
      <c r="C212" s="4">
        <f t="shared" si="44"/>
        <v>0.08714421253223988</v>
      </c>
      <c r="D212" s="4">
        <f t="shared" si="45"/>
        <v>0.08777290586733535</v>
      </c>
      <c r="E212" s="4">
        <f t="shared" si="46"/>
        <v>0.0887798316438276</v>
      </c>
      <c r="F212" s="4">
        <f t="shared" si="47"/>
        <v>0.09010661013811022</v>
      </c>
      <c r="G212" s="4">
        <f t="shared" si="48"/>
        <v>0.09167721890237306</v>
      </c>
      <c r="H212" s="4">
        <f t="shared" si="49"/>
        <v>0.09340320124612489</v>
      </c>
      <c r="I212" s="4">
        <f t="shared" si="50"/>
        <v>0.09518968450988151</v>
      </c>
      <c r="J212" s="4">
        <f t="shared" si="51"/>
        <v>0.09694176354654481</v>
      </c>
      <c r="K212" s="4">
        <f t="shared" si="52"/>
        <v>0.09857077549517204</v>
      </c>
      <c r="L212" s="4">
        <f t="shared" si="53"/>
        <v>0.1</v>
      </c>
      <c r="M212" s="6"/>
      <c r="Q212" s="11">
        <f t="shared" si="54"/>
        <v>0.09603938101949833</v>
      </c>
      <c r="R212" s="8"/>
    </row>
    <row r="213" spans="1:18" ht="12">
      <c r="A213" s="15">
        <f t="shared" si="55"/>
        <v>2080</v>
      </c>
      <c r="B213" s="4">
        <f t="shared" si="43"/>
        <v>0.08710160688192845</v>
      </c>
      <c r="C213" s="4">
        <f t="shared" si="44"/>
        <v>0.08731186408826533</v>
      </c>
      <c r="D213" s="4">
        <f t="shared" si="45"/>
        <v>0.08793237813362745</v>
      </c>
      <c r="E213" s="4">
        <f t="shared" si="46"/>
        <v>0.08892619886267855</v>
      </c>
      <c r="F213" s="4">
        <f t="shared" si="47"/>
        <v>0.0902357004160591</v>
      </c>
      <c r="G213" s="4">
        <f t="shared" si="48"/>
        <v>0.09178584447585199</v>
      </c>
      <c r="H213" s="4">
        <f t="shared" si="49"/>
        <v>0.09348932282673682</v>
      </c>
      <c r="I213" s="4">
        <f t="shared" si="50"/>
        <v>0.09525249846627706</v>
      </c>
      <c r="J213" s="4">
        <f t="shared" si="51"/>
        <v>0.09698170611789485</v>
      </c>
      <c r="K213" s="4">
        <f t="shared" si="52"/>
        <v>0.09858944437605</v>
      </c>
      <c r="L213" s="4">
        <f t="shared" si="53"/>
        <v>0.1</v>
      </c>
      <c r="M213" s="6"/>
      <c r="Q213" s="11">
        <f t="shared" si="54"/>
        <v>0.09609108409296774</v>
      </c>
      <c r="R213" s="8"/>
    </row>
    <row r="214" spans="1:18" ht="12">
      <c r="A214" s="15">
        <f t="shared" si="55"/>
        <v>2090</v>
      </c>
      <c r="B214" s="4">
        <f t="shared" si="43"/>
        <v>0.08726981264699796</v>
      </c>
      <c r="C214" s="4">
        <f t="shared" si="44"/>
        <v>0.0874773345003619</v>
      </c>
      <c r="D214" s="4">
        <f t="shared" si="45"/>
        <v>0.08808977467641353</v>
      </c>
      <c r="E214" s="4">
        <f t="shared" si="46"/>
        <v>0.089070659518475</v>
      </c>
      <c r="F214" s="4">
        <f t="shared" si="47"/>
        <v>0.09036310760401986</v>
      </c>
      <c r="G214" s="4">
        <f t="shared" si="48"/>
        <v>0.09189305231228231</v>
      </c>
      <c r="H214" s="4">
        <f t="shared" si="49"/>
        <v>0.093574319220567</v>
      </c>
      <c r="I214" s="4">
        <f t="shared" si="50"/>
        <v>0.09531449098771899</v>
      </c>
      <c r="J214" s="4">
        <f t="shared" si="51"/>
        <v>0.09702112596392937</v>
      </c>
      <c r="K214" s="4">
        <f t="shared" si="52"/>
        <v>0.09860786882307604</v>
      </c>
      <c r="L214" s="4">
        <f t="shared" si="53"/>
        <v>0.1</v>
      </c>
      <c r="M214" s="6"/>
      <c r="Q214" s="11">
        <f t="shared" si="54"/>
        <v>0.09614211181511143</v>
      </c>
      <c r="R214" s="8"/>
    </row>
    <row r="215" spans="1:18" ht="12">
      <c r="A215" s="15">
        <f t="shared" si="55"/>
        <v>2100</v>
      </c>
      <c r="B215" s="4">
        <f t="shared" si="43"/>
        <v>0.08743583012968911</v>
      </c>
      <c r="C215" s="4">
        <f t="shared" si="44"/>
        <v>0.08764065188064232</v>
      </c>
      <c r="D215" s="4">
        <f t="shared" si="45"/>
        <v>0.0882451222997557</v>
      </c>
      <c r="E215" s="4">
        <f t="shared" si="46"/>
        <v>0.08921323830327751</v>
      </c>
      <c r="F215" s="4">
        <f t="shared" si="47"/>
        <v>0.09048885358017578</v>
      </c>
      <c r="G215" s="4">
        <f t="shared" si="48"/>
        <v>0.0919988609153932</v>
      </c>
      <c r="H215" s="4">
        <f t="shared" si="49"/>
        <v>0.09365820517231457</v>
      </c>
      <c r="I215" s="4">
        <f t="shared" si="50"/>
        <v>0.09537567287737177</v>
      </c>
      <c r="J215" s="4">
        <f t="shared" si="51"/>
        <v>0.09706002997891015</v>
      </c>
      <c r="K215" s="4">
        <f t="shared" si="52"/>
        <v>0.09862605206598073</v>
      </c>
      <c r="L215" s="4">
        <f t="shared" si="53"/>
        <v>0.1</v>
      </c>
      <c r="M215" s="6"/>
      <c r="Q215" s="11">
        <f t="shared" si="54"/>
        <v>0.09619247302803278</v>
      </c>
      <c r="R215" s="8"/>
    </row>
    <row r="216" spans="1:18" ht="12">
      <c r="A216" s="15">
        <f t="shared" si="55"/>
        <v>2110</v>
      </c>
      <c r="B216" s="4">
        <f t="shared" si="43"/>
        <v>0.08759968753045168</v>
      </c>
      <c r="C216" s="4">
        <f t="shared" si="44"/>
        <v>0.0878018439924059</v>
      </c>
      <c r="D216" s="4">
        <f t="shared" si="45"/>
        <v>0.08839844747251917</v>
      </c>
      <c r="E216" s="4">
        <f t="shared" si="46"/>
        <v>0.08935395959663527</v>
      </c>
      <c r="F216" s="4">
        <f t="shared" si="47"/>
        <v>0.09061295994168884</v>
      </c>
      <c r="G216" s="4">
        <f t="shared" si="48"/>
        <v>0.09210328854741076</v>
      </c>
      <c r="H216" s="4">
        <f t="shared" si="49"/>
        <v>0.09374099523122109</v>
      </c>
      <c r="I216" s="4">
        <f t="shared" si="50"/>
        <v>0.09543605479321869</v>
      </c>
      <c r="J216" s="4">
        <f t="shared" si="51"/>
        <v>0.09709842496345793</v>
      </c>
      <c r="K216" s="4">
        <f t="shared" si="52"/>
        <v>0.09864399729033077</v>
      </c>
      <c r="L216" s="4">
        <f t="shared" si="53"/>
        <v>0.1</v>
      </c>
      <c r="M216" s="6"/>
      <c r="Q216" s="11">
        <f t="shared" si="54"/>
        <v>0.09624217645702132</v>
      </c>
      <c r="R216" s="8"/>
    </row>
    <row r="217" spans="1:18" ht="12">
      <c r="A217" s="15">
        <f t="shared" si="55"/>
        <v>2120</v>
      </c>
      <c r="B217" s="4">
        <f t="shared" si="43"/>
        <v>0.08776141270001506</v>
      </c>
      <c r="C217" s="4">
        <f t="shared" si="44"/>
        <v>0.08796093825376944</v>
      </c>
      <c r="D217" s="4">
        <f t="shared" si="45"/>
        <v>0.0885497763320015</v>
      </c>
      <c r="E217" s="4">
        <f t="shared" si="46"/>
        <v>0.0894928474691678</v>
      </c>
      <c r="F217" s="4">
        <f t="shared" si="47"/>
        <v>0.09073544800813713</v>
      </c>
      <c r="G217" s="4">
        <f t="shared" si="48"/>
        <v>0.09220635323221008</v>
      </c>
      <c r="H217" s="4">
        <f t="shared" si="49"/>
        <v>0.09382270375377513</v>
      </c>
      <c r="I217" s="4">
        <f t="shared" si="50"/>
        <v>0.09549564725016971</v>
      </c>
      <c r="J217" s="4">
        <f t="shared" si="51"/>
        <v>0.09713631762596095</v>
      </c>
      <c r="K217" s="4">
        <f t="shared" si="52"/>
        <v>0.09866170763820795</v>
      </c>
      <c r="L217" s="4">
        <f t="shared" si="53"/>
        <v>0.1</v>
      </c>
      <c r="M217" s="6"/>
      <c r="Q217" s="11">
        <f t="shared" si="54"/>
        <v>0.09629123071214925</v>
      </c>
      <c r="R217" s="8"/>
    </row>
    <row r="218" spans="1:18" ht="12">
      <c r="A218" s="15">
        <f t="shared" si="55"/>
        <v>2130</v>
      </c>
      <c r="B218" s="4">
        <f t="shared" si="43"/>
        <v>0.08792103314301855</v>
      </c>
      <c r="C218" s="4">
        <f t="shared" si="44"/>
        <v>0.08811796174129799</v>
      </c>
      <c r="D218" s="4">
        <f t="shared" si="45"/>
        <v>0.08869913468755264</v>
      </c>
      <c r="E218" s="4">
        <f t="shared" si="46"/>
        <v>0.08962992568612534</v>
      </c>
      <c r="F218" s="4">
        <f t="shared" si="47"/>
        <v>0.09085633882491902</v>
      </c>
      <c r="G218" s="4">
        <f t="shared" si="48"/>
        <v>0.09230807275842604</v>
      </c>
      <c r="H218" s="4">
        <f t="shared" si="49"/>
        <v>0.09390334490637373</v>
      </c>
      <c r="I218" s="4">
        <f t="shared" si="50"/>
        <v>0.0955544606221309</v>
      </c>
      <c r="J218" s="4">
        <f t="shared" si="51"/>
        <v>0.09717371458395568</v>
      </c>
      <c r="K218" s="4">
        <f t="shared" si="52"/>
        <v>0.09867918620887378</v>
      </c>
      <c r="L218" s="4">
        <f t="shared" si="53"/>
        <v>0.1</v>
      </c>
      <c r="M218" s="6"/>
      <c r="Q218" s="11">
        <f t="shared" si="54"/>
        <v>0.0963396442898432</v>
      </c>
      <c r="R218" s="8"/>
    </row>
    <row r="219" spans="1:18" ht="12">
      <c r="A219" s="15">
        <f t="shared" si="55"/>
        <v>2140</v>
      </c>
      <c r="B219" s="4">
        <f t="shared" si="43"/>
        <v>0.0880785760216421</v>
      </c>
      <c r="C219" s="4">
        <f t="shared" si="44"/>
        <v>0.08827294119363256</v>
      </c>
      <c r="D219" s="4">
        <f t="shared" si="45"/>
        <v>0.08884654802418353</v>
      </c>
      <c r="E219" s="4">
        <f t="shared" si="46"/>
        <v>0.08976521771092665</v>
      </c>
      <c r="F219" s="4">
        <f t="shared" si="47"/>
        <v>0.09097565316662415</v>
      </c>
      <c r="G219" s="4">
        <f t="shared" si="48"/>
        <v>0.09240846468252359</v>
      </c>
      <c r="H219" s="4">
        <f t="shared" si="49"/>
        <v>0.09398293266794178</v>
      </c>
      <c r="I219" s="4">
        <f t="shared" si="50"/>
        <v>0.09561250514403671</v>
      </c>
      <c r="J219" s="4">
        <f t="shared" si="51"/>
        <v>0.0972106223654805</v>
      </c>
      <c r="K219" s="4">
        <f t="shared" si="52"/>
        <v>0.09869643605942072</v>
      </c>
      <c r="L219" s="4">
        <f t="shared" si="53"/>
        <v>0.1</v>
      </c>
      <c r="M219" s="6"/>
      <c r="Q219" s="11">
        <f t="shared" si="54"/>
        <v>0.09638742557443233</v>
      </c>
      <c r="R219" s="8"/>
    </row>
    <row r="220" spans="1:18" ht="12">
      <c r="A220" s="15">
        <f t="shared" si="55"/>
        <v>2150</v>
      </c>
      <c r="B220" s="4">
        <f t="shared" si="43"/>
        <v>0.08823406815923447</v>
      </c>
      <c r="C220" s="4">
        <f t="shared" si="44"/>
        <v>0.08842590301511281</v>
      </c>
      <c r="D220" s="4">
        <f t="shared" si="45"/>
        <v>0.08899204150616208</v>
      </c>
      <c r="E220" s="4">
        <f t="shared" si="46"/>
        <v>0.08989874670867348</v>
      </c>
      <c r="F220" s="4">
        <f t="shared" si="47"/>
        <v>0.09109341154037097</v>
      </c>
      <c r="G220" s="4">
        <f t="shared" si="48"/>
        <v>0.0925075463318279</v>
      </c>
      <c r="H220" s="4">
        <f t="shared" si="49"/>
        <v>0.09406148083251008</v>
      </c>
      <c r="I220" s="4">
        <f t="shared" si="50"/>
        <v>0.09566979091384586</v>
      </c>
      <c r="J220" s="4">
        <f t="shared" si="51"/>
        <v>0.09724704741040309</v>
      </c>
      <c r="K220" s="4">
        <f t="shared" si="52"/>
        <v>0.09871346020540993</v>
      </c>
      <c r="L220" s="4">
        <f t="shared" si="53"/>
        <v>0.1</v>
      </c>
      <c r="M220" s="6"/>
      <c r="Q220" s="11">
        <f t="shared" si="54"/>
        <v>0.09643458283967278</v>
      </c>
      <c r="R220" s="8"/>
    </row>
    <row r="221" spans="1:18" ht="12">
      <c r="A221" s="15">
        <f t="shared" si="55"/>
        <v>2160</v>
      </c>
      <c r="B221" s="4">
        <f t="shared" si="43"/>
        <v>0.08838753604393715</v>
      </c>
      <c r="C221" s="4">
        <f t="shared" si="44"/>
        <v>0.0885768732793926</v>
      </c>
      <c r="D221" s="4">
        <f t="shared" si="45"/>
        <v>0.08913563998059441</v>
      </c>
      <c r="E221" s="4">
        <f t="shared" si="46"/>
        <v>0.09003053554964091</v>
      </c>
      <c r="F221" s="4">
        <f t="shared" si="47"/>
        <v>0.09120963418911071</v>
      </c>
      <c r="G221" s="4">
        <f t="shared" si="48"/>
        <v>0.09260533480751497</v>
      </c>
      <c r="H221" s="4">
        <f t="shared" si="49"/>
        <v>0.09413900301175318</v>
      </c>
      <c r="I221" s="4">
        <f t="shared" si="50"/>
        <v>0.09572632789450192</v>
      </c>
      <c r="J221" s="4">
        <f t="shared" si="51"/>
        <v>0.09728299607172243</v>
      </c>
      <c r="K221" s="4">
        <f t="shared" si="52"/>
        <v>0.09873026162149653</v>
      </c>
      <c r="L221" s="4">
        <f t="shared" si="53"/>
        <v>0.1</v>
      </c>
      <c r="M221" s="6"/>
      <c r="Q221" s="11">
        <f t="shared" si="54"/>
        <v>0.09648112425024896</v>
      </c>
      <c r="R221" s="8"/>
    </row>
    <row r="222" spans="1:18" ht="12">
      <c r="A222" s="15">
        <f t="shared" si="55"/>
        <v>2170</v>
      </c>
      <c r="B222" s="4">
        <f t="shared" si="43"/>
        <v>0.08853900583230151</v>
      </c>
      <c r="C222" s="4">
        <f t="shared" si="44"/>
        <v>0.08872587773304642</v>
      </c>
      <c r="D222" s="4">
        <f t="shared" si="45"/>
        <v>0.08927736798099026</v>
      </c>
      <c r="E222" s="4">
        <f t="shared" si="46"/>
        <v>0.09016060681274252</v>
      </c>
      <c r="F222" s="4">
        <f t="shared" si="47"/>
        <v>0.09132434109489777</v>
      </c>
      <c r="G222" s="4">
        <f t="shared" si="48"/>
        <v>0.09270184698756329</v>
      </c>
      <c r="H222" s="4">
        <f t="shared" si="49"/>
        <v>0.09421551263748762</v>
      </c>
      <c r="I222" s="4">
        <f t="shared" si="50"/>
        <v>0.09578212591585947</v>
      </c>
      <c r="J222" s="4">
        <f t="shared" si="51"/>
        <v>0.09731847461684616</v>
      </c>
      <c r="K222" s="4">
        <f t="shared" si="52"/>
        <v>0.09874684324204233</v>
      </c>
      <c r="L222" s="4">
        <f t="shared" si="53"/>
        <v>0.1</v>
      </c>
      <c r="M222" s="6"/>
      <c r="Q222" s="11">
        <f t="shared" si="54"/>
        <v>0.09652705786325257</v>
      </c>
      <c r="R222" s="8"/>
    </row>
    <row r="223" spans="1:18" ht="12">
      <c r="A223" s="15">
        <f t="shared" si="55"/>
        <v>2180</v>
      </c>
      <c r="B223" s="4">
        <f t="shared" si="43"/>
        <v>0.08868850335289744</v>
      </c>
      <c r="C223" s="4">
        <f t="shared" si="44"/>
        <v>0.08887294179916477</v>
      </c>
      <c r="D223" s="4">
        <f t="shared" si="45"/>
        <v>0.08941724973081112</v>
      </c>
      <c r="E223" s="4">
        <f t="shared" si="46"/>
        <v>0.09028898278896992</v>
      </c>
      <c r="F223" s="4">
        <f t="shared" si="47"/>
        <v>0.0914375519821265</v>
      </c>
      <c r="G223" s="4">
        <f t="shared" si="48"/>
        <v>0.09279709952966686</v>
      </c>
      <c r="H223" s="4">
        <f t="shared" si="49"/>
        <v>0.09429102296413164</v>
      </c>
      <c r="I223" s="4">
        <f t="shared" si="50"/>
        <v>0.09583719467657684</v>
      </c>
      <c r="J223" s="4">
        <f t="shared" si="51"/>
        <v>0.0973534892288438</v>
      </c>
      <c r="K223" s="4">
        <f t="shared" si="52"/>
        <v>0.0987632079617165</v>
      </c>
      <c r="L223" s="4">
        <f t="shared" si="53"/>
        <v>0.1</v>
      </c>
      <c r="M223" s="6"/>
      <c r="Q223" s="11">
        <f t="shared" si="54"/>
        <v>0.09657239162963924</v>
      </c>
      <c r="R223" s="8"/>
    </row>
    <row r="224" spans="1:18" ht="12">
      <c r="A224" s="15">
        <f t="shared" si="55"/>
        <v>2190</v>
      </c>
      <c r="B224" s="4">
        <f t="shared" si="43"/>
        <v>0.08883605410991131</v>
      </c>
      <c r="C224" s="4">
        <f t="shared" si="44"/>
        <v>0.08901809058093713</v>
      </c>
      <c r="D224" s="4">
        <f t="shared" si="45"/>
        <v>0.0895553091469998</v>
      </c>
      <c r="E224" s="4">
        <f t="shared" si="46"/>
        <v>0.09041568548480586</v>
      </c>
      <c r="F224" s="4">
        <f t="shared" si="47"/>
        <v>0.09154928632073424</v>
      </c>
      <c r="G224" s="4">
        <f t="shared" si="48"/>
        <v>0.09289110887411026</v>
      </c>
      <c r="H224" s="4">
        <f t="shared" si="49"/>
        <v>0.09436554707112703</v>
      </c>
      <c r="I224" s="4">
        <f t="shared" si="50"/>
        <v>0.09589154374597617</v>
      </c>
      <c r="J224" s="4">
        <f t="shared" si="51"/>
        <v>0.09738804600767689</v>
      </c>
      <c r="K224" s="4">
        <f t="shared" si="52"/>
        <v>0.0987793586360847</v>
      </c>
      <c r="L224" s="4">
        <f t="shared" si="53"/>
        <v>0.1</v>
      </c>
      <c r="M224" s="6"/>
      <c r="Q224" s="11">
        <f t="shared" si="54"/>
        <v>0.09661713339566368</v>
      </c>
      <c r="R224" s="8"/>
    </row>
    <row r="225" spans="1:18" ht="12">
      <c r="A225" s="15">
        <f t="shared" si="55"/>
        <v>2200</v>
      </c>
      <c r="B225" s="4">
        <f t="shared" si="43"/>
        <v>0.08898168328673196</v>
      </c>
      <c r="C225" s="4">
        <f t="shared" si="44"/>
        <v>0.08916134886522051</v>
      </c>
      <c r="D225" s="4">
        <f t="shared" si="45"/>
        <v>0.08969156984349017</v>
      </c>
      <c r="E225" s="4">
        <f t="shared" si="46"/>
        <v>0.09054073662561038</v>
      </c>
      <c r="F225" s="4">
        <f t="shared" si="47"/>
        <v>0.09165956332937074</v>
      </c>
      <c r="G225" s="4">
        <f t="shared" si="48"/>
        <v>0.09298389124660617</v>
      </c>
      <c r="H225" s="4">
        <f t="shared" si="49"/>
        <v>0.09443909786532392</v>
      </c>
      <c r="I225" s="4">
        <f t="shared" si="50"/>
        <v>0.09594518256587162</v>
      </c>
      <c r="J225" s="4">
        <f t="shared" si="51"/>
        <v>0.09742215097140632</v>
      </c>
      <c r="K225" s="4">
        <f t="shared" si="52"/>
        <v>0.09879529808218679</v>
      </c>
      <c r="L225" s="4">
        <f t="shared" si="53"/>
        <v>0.1</v>
      </c>
      <c r="M225" s="6"/>
      <c r="Q225" s="11">
        <f t="shared" si="54"/>
        <v>0.09666129090429341</v>
      </c>
      <c r="R225" s="8"/>
    </row>
    <row r="226" spans="1:18" ht="12">
      <c r="A226" s="15">
        <f t="shared" si="55"/>
        <v>2210</v>
      </c>
      <c r="B226" s="4">
        <f aca="true" t="shared" si="56" ref="B226:B289">6*$O$4*C225+(1-6*$O$4)*B225</f>
        <v>0.0891254157495228</v>
      </c>
      <c r="C226" s="4">
        <f aca="true" t="shared" si="57" ref="C226:C289">$O$4*(1+1/C$1)*D225+$O$4*(1-1/C$1)*B225+(1-2*$O$4)*C225</f>
        <v>0.08930274112609242</v>
      </c>
      <c r="D226" s="4">
        <f aca="true" t="shared" si="58" ref="D226:D289">$O$4*(1+1/D$1)*E225+$O$4*(1-1/D$1)*C225+(1-2*$O$4)*D225</f>
        <v>0.08982605513469623</v>
      </c>
      <c r="E226" s="4">
        <f aca="true" t="shared" si="59" ref="E226:E289">$O$4*(1+1/E$1)*F225+$O$4*(1-1/E$1)*D225+(1-2*$O$4)*E225</f>
        <v>0.09066415765897931</v>
      </c>
      <c r="F226" s="4">
        <f aca="true" t="shared" si="60" ref="F226:F289">$O$4*(1+1/F$1)*G225+$O$4*(1-1/F$1)*E225+(1-2*$O$4)*F225</f>
        <v>0.09176840197853393</v>
      </c>
      <c r="G226" s="4">
        <f aca="true" t="shared" si="61" ref="G226:G289">$O$4*(1+1/G$1)*H225+$O$4*(1-1/G$1)*F225+(1-2*$O$4)*G225</f>
        <v>0.0930754626610959</v>
      </c>
      <c r="H226" s="4">
        <f aca="true" t="shared" si="62" ref="H226:H289">$O$4*(1+1/H$1)*I225+$O$4*(1-1/H$1)*G225+(1-2*$O$4)*H225</f>
        <v>0.09451168808332938</v>
      </c>
      <c r="I226" s="4">
        <f aca="true" t="shared" si="63" ref="I226:I289">$O$4*(1+1/I$1)*J225+$O$4*(1-1/I$1)*H225+(1-2*$O$4)*I225</f>
        <v>0.09599812045236669</v>
      </c>
      <c r="J226" s="4">
        <f aca="true" t="shared" si="64" ref="J226:J289">$O$4*(1+1/J$1)*K225+$O$4*(1-1/J$1)*I225+(1-2*$O$4)*J225</f>
        <v>0.09745581005737766</v>
      </c>
      <c r="K226" s="4">
        <f aca="true" t="shared" si="65" ref="K226:K289">$O$4*(1+1/K$1)*L225+$O$4*(1-1/K$1)*J225+(1-2*$O$4)*K225</f>
        <v>0.09881102907910366</v>
      </c>
      <c r="L226" s="4">
        <f aca="true" t="shared" si="66" ref="L226:L289">L225</f>
        <v>0.1</v>
      </c>
      <c r="M226" s="6"/>
      <c r="Q226" s="11">
        <f t="shared" si="54"/>
        <v>0.09670487179660164</v>
      </c>
      <c r="R226" s="8"/>
    </row>
    <row r="227" spans="1:18" ht="12">
      <c r="A227" s="15">
        <f t="shared" si="55"/>
        <v>2220</v>
      </c>
      <c r="B227" s="4">
        <f t="shared" si="56"/>
        <v>0.0892672760507785</v>
      </c>
      <c r="C227" s="4">
        <f t="shared" si="57"/>
        <v>0.08944229152838677</v>
      </c>
      <c r="D227" s="4">
        <f t="shared" si="58"/>
        <v>0.08995878803897925</v>
      </c>
      <c r="E227" s="4">
        <f t="shared" si="59"/>
        <v>0.09078596975807496</v>
      </c>
      <c r="F227" s="4">
        <f t="shared" si="60"/>
        <v>0.09187582099367214</v>
      </c>
      <c r="G227" s="4">
        <f t="shared" si="61"/>
        <v>0.09316583892251332</v>
      </c>
      <c r="H227" s="4">
        <f t="shared" si="62"/>
        <v>0.09458333029382035</v>
      </c>
      <c r="I227" s="4">
        <f t="shared" si="63"/>
        <v>0.09605036659762123</v>
      </c>
      <c r="J227" s="4">
        <f t="shared" si="64"/>
        <v>0.09748902912338528</v>
      </c>
      <c r="K227" s="4">
        <f t="shared" si="65"/>
        <v>0.09882655436851338</v>
      </c>
      <c r="L227" s="4">
        <f t="shared" si="66"/>
        <v>0.1</v>
      </c>
      <c r="M227" s="6"/>
      <c r="Q227" s="11">
        <f t="shared" si="54"/>
        <v>0.09674788361313993</v>
      </c>
      <c r="R227" s="8"/>
    </row>
    <row r="228" spans="1:18" ht="12">
      <c r="A228" s="15">
        <f t="shared" si="55"/>
        <v>2230</v>
      </c>
      <c r="B228" s="4">
        <f t="shared" si="56"/>
        <v>0.08940728843286512</v>
      </c>
      <c r="C228" s="4">
        <f t="shared" si="57"/>
        <v>0.08958002393121142</v>
      </c>
      <c r="D228" s="4">
        <f t="shared" si="58"/>
        <v>0.09008979128209223</v>
      </c>
      <c r="E228" s="4">
        <f t="shared" si="59"/>
        <v>0.09090619382492818</v>
      </c>
      <c r="F228" s="4">
        <f t="shared" si="60"/>
        <v>0.09198183885825262</v>
      </c>
      <c r="G228" s="4">
        <f t="shared" si="61"/>
        <v>0.0932550356295127</v>
      </c>
      <c r="H228" s="4">
        <f t="shared" si="62"/>
        <v>0.09465403689982194</v>
      </c>
      <c r="I228" s="4">
        <f t="shared" si="63"/>
        <v>0.09610193007158899</v>
      </c>
      <c r="J228" s="4">
        <f t="shared" si="64"/>
        <v>0.09752181394881534</v>
      </c>
      <c r="K228" s="4">
        <f t="shared" si="65"/>
        <v>0.09884187665523696</v>
      </c>
      <c r="L228" s="4">
        <f t="shared" si="66"/>
        <v>0.1</v>
      </c>
      <c r="M228" s="6"/>
      <c r="Q228" s="11">
        <f t="shared" si="54"/>
        <v>0.09679033379529033</v>
      </c>
      <c r="R228" s="8"/>
    </row>
    <row r="229" spans="1:18" ht="12">
      <c r="A229" s="15">
        <f t="shared" si="55"/>
        <v>2240</v>
      </c>
      <c r="B229" s="4">
        <f t="shared" si="56"/>
        <v>0.08954547683154217</v>
      </c>
      <c r="C229" s="4">
        <f t="shared" si="57"/>
        <v>0.08971596189144629</v>
      </c>
      <c r="D229" s="4">
        <f t="shared" si="58"/>
        <v>0.09021908730060069</v>
      </c>
      <c r="E229" s="4">
        <f t="shared" si="59"/>
        <v>0.09102485049371155</v>
      </c>
      <c r="F229" s="4">
        <f t="shared" si="60"/>
        <v>0.09208647381679685</v>
      </c>
      <c r="G229" s="4">
        <f t="shared" si="61"/>
        <v>0.0933430681771611</v>
      </c>
      <c r="H229" s="4">
        <f t="shared" si="62"/>
        <v>0.09472382014095133</v>
      </c>
      <c r="I229" s="4">
        <f t="shared" si="63"/>
        <v>0.0961528198237263</v>
      </c>
      <c r="J229" s="4">
        <f t="shared" si="64"/>
        <v>0.09755417023576884</v>
      </c>
      <c r="K229" s="4">
        <f t="shared" si="65"/>
        <v>0.09885699860777411</v>
      </c>
      <c r="L229" s="4">
        <f t="shared" si="66"/>
        <v>0.1</v>
      </c>
      <c r="M229" s="6"/>
      <c r="Q229" s="11">
        <f t="shared" si="54"/>
        <v>0.09683222968659824</v>
      </c>
      <c r="R229" s="8"/>
    </row>
    <row r="230" spans="1:18" ht="12">
      <c r="A230" s="15">
        <f t="shared" si="55"/>
        <v>2250</v>
      </c>
      <c r="B230" s="4">
        <f t="shared" si="56"/>
        <v>0.08968186487946547</v>
      </c>
      <c r="C230" s="4">
        <f t="shared" si="57"/>
        <v>0.08985012866722081</v>
      </c>
      <c r="D230" s="4">
        <f t="shared" si="58"/>
        <v>0.09034669824527924</v>
      </c>
      <c r="E230" s="4">
        <f t="shared" si="59"/>
        <v>0.09114196013398353</v>
      </c>
      <c r="F230" s="4">
        <f t="shared" si="60"/>
        <v>0.09218974387788237</v>
      </c>
      <c r="G230" s="4">
        <f t="shared" si="61"/>
        <v>0.09342995175959537</v>
      </c>
      <c r="H230" s="4">
        <f t="shared" si="62"/>
        <v>0.09479269209562853</v>
      </c>
      <c r="I230" s="4">
        <f t="shared" si="63"/>
        <v>0.09620304468467278</v>
      </c>
      <c r="J230" s="4">
        <f t="shared" si="64"/>
        <v>0.09758610361016468</v>
      </c>
      <c r="K230" s="4">
        <f t="shared" si="65"/>
        <v>0.09887192285882918</v>
      </c>
      <c r="L230" s="4">
        <f t="shared" si="66"/>
        <v>0.1</v>
      </c>
      <c r="M230" s="6"/>
      <c r="Q230" s="11">
        <f t="shared" si="54"/>
        <v>0.09687357853408572</v>
      </c>
      <c r="R230" s="8"/>
    </row>
    <row r="231" spans="1:18" ht="12">
      <c r="A231" s="15">
        <f t="shared" si="55"/>
        <v>2260</v>
      </c>
      <c r="B231" s="4">
        <f t="shared" si="56"/>
        <v>0.08981647590966974</v>
      </c>
      <c r="C231" s="4">
        <f t="shared" si="57"/>
        <v>0.08998254722136972</v>
      </c>
      <c r="D231" s="4">
        <f t="shared" si="58"/>
        <v>0.09047264598448287</v>
      </c>
      <c r="E231" s="4">
        <f t="shared" si="59"/>
        <v>0.09125754285390295</v>
      </c>
      <c r="F231" s="4">
        <f t="shared" si="60"/>
        <v>0.09229166681711132</v>
      </c>
      <c r="G231" s="4">
        <f t="shared" si="61"/>
        <v>0.09351570137264463</v>
      </c>
      <c r="H231" s="4">
        <f t="shared" si="62"/>
        <v>0.09486066468325395</v>
      </c>
      <c r="I231" s="4">
        <f t="shared" si="63"/>
        <v>0.09625261336790458</v>
      </c>
      <c r="J231" s="4">
        <f t="shared" si="64"/>
        <v>0.09761761962282363</v>
      </c>
      <c r="K231" s="4">
        <f t="shared" si="65"/>
        <v>0.09888665200582758</v>
      </c>
      <c r="L231" s="4">
        <f t="shared" si="66"/>
        <v>0.1</v>
      </c>
      <c r="M231" s="6"/>
      <c r="Q231" s="11">
        <f t="shared" si="54"/>
        <v>0.09691438748954564</v>
      </c>
      <c r="R231" s="8"/>
    </row>
    <row r="232" spans="1:18" ht="12">
      <c r="A232" s="15">
        <f t="shared" si="55"/>
        <v>2270</v>
      </c>
      <c r="B232" s="4">
        <f t="shared" si="56"/>
        <v>0.08994933295902972</v>
      </c>
      <c r="C232" s="4">
        <f t="shared" si="57"/>
        <v>0.09011324022486655</v>
      </c>
      <c r="D232" s="4">
        <f t="shared" si="58"/>
        <v>0.09059695210749269</v>
      </c>
      <c r="E232" s="4">
        <f t="shared" si="59"/>
        <v>0.09137161850341376</v>
      </c>
      <c r="F232" s="4">
        <f t="shared" si="60"/>
        <v>0.09239226018004604</v>
      </c>
      <c r="G232" s="4">
        <f t="shared" si="61"/>
        <v>0.09360033181641857</v>
      </c>
      <c r="H232" s="4">
        <f t="shared" si="62"/>
        <v>0.09492774966635413</v>
      </c>
      <c r="I232" s="4">
        <f t="shared" si="63"/>
        <v>0.09630153447136075</v>
      </c>
      <c r="J232" s="4">
        <f t="shared" si="64"/>
        <v>0.09764872375053367</v>
      </c>
      <c r="K232" s="4">
        <f t="shared" si="65"/>
        <v>0.09890118861142302</v>
      </c>
      <c r="L232" s="4">
        <f t="shared" si="66"/>
        <v>0.1</v>
      </c>
      <c r="M232" s="6"/>
      <c r="Q232" s="11">
        <f t="shared" si="54"/>
        <v>0.09695466361081768</v>
      </c>
      <c r="R232" s="8"/>
    </row>
    <row r="233" spans="1:18" ht="12">
      <c r="A233" s="15">
        <f t="shared" si="55"/>
        <v>2280</v>
      </c>
      <c r="B233" s="4">
        <f t="shared" si="56"/>
        <v>0.09008045877169919</v>
      </c>
      <c r="C233" s="4">
        <f t="shared" si="57"/>
        <v>0.09024223006023352</v>
      </c>
      <c r="D233" s="4">
        <f t="shared" si="58"/>
        <v>0.09071963792783516</v>
      </c>
      <c r="E233" s="4">
        <f t="shared" si="59"/>
        <v>0.09148420667739984</v>
      </c>
      <c r="F233" s="4">
        <f t="shared" si="60"/>
        <v>0.09249154128511156</v>
      </c>
      <c r="G233" s="4">
        <f t="shared" si="61"/>
        <v>0.09368385769786185</v>
      </c>
      <c r="H233" s="4">
        <f t="shared" si="62"/>
        <v>0.09499395865269565</v>
      </c>
      <c r="I233" s="4">
        <f t="shared" si="63"/>
        <v>0.09634981647904348</v>
      </c>
      <c r="J233" s="4">
        <f t="shared" si="64"/>
        <v>0.0976794213970969</v>
      </c>
      <c r="K233" s="4">
        <f t="shared" si="65"/>
        <v>0.0989155352039957</v>
      </c>
      <c r="L233" s="4">
        <f t="shared" si="66"/>
        <v>0.1</v>
      </c>
      <c r="M233" s="6"/>
      <c r="Q233" s="11">
        <f t="shared" si="54"/>
        <v>0.09699441386304537</v>
      </c>
      <c r="R233" s="8"/>
    </row>
    <row r="234" spans="1:18" ht="12">
      <c r="A234" s="15">
        <f t="shared" si="55"/>
        <v>2290</v>
      </c>
      <c r="B234" s="4">
        <f t="shared" si="56"/>
        <v>0.09020987580252665</v>
      </c>
      <c r="C234" s="4">
        <f t="shared" si="57"/>
        <v>0.09036953882492729</v>
      </c>
      <c r="D234" s="4">
        <f t="shared" si="58"/>
        <v>0.09084072448657465</v>
      </c>
      <c r="E234" s="4">
        <f t="shared" si="59"/>
        <v>0.09159532671880952</v>
      </c>
      <c r="F234" s="4">
        <f t="shared" si="60"/>
        <v>0.09258952722646543</v>
      </c>
      <c r="G234" s="4">
        <f t="shared" si="61"/>
        <v>0.09376629343327522</v>
      </c>
      <c r="H234" s="4">
        <f t="shared" si="62"/>
        <v>0.09505930309736824</v>
      </c>
      <c r="I234" s="4">
        <f t="shared" si="63"/>
        <v>0.09639746776259281</v>
      </c>
      <c r="J234" s="4">
        <f t="shared" si="64"/>
        <v>0.09770971789435881</v>
      </c>
      <c r="K234" s="4">
        <f t="shared" si="65"/>
        <v>0.09892969427814166</v>
      </c>
      <c r="L234" s="4">
        <f t="shared" si="66"/>
        <v>0.1</v>
      </c>
      <c r="M234" s="6"/>
      <c r="Q234" s="11">
        <f t="shared" si="54"/>
        <v>0.09703364511991569</v>
      </c>
      <c r="R234" s="8"/>
    </row>
    <row r="235" spans="1:18" ht="12">
      <c r="A235" s="15">
        <f t="shared" si="55"/>
        <v>2300</v>
      </c>
      <c r="B235" s="4">
        <f t="shared" si="56"/>
        <v>0.09033760622044716</v>
      </c>
      <c r="C235" s="4">
        <f t="shared" si="57"/>
        <v>0.09049518833469992</v>
      </c>
      <c r="D235" s="4">
        <f t="shared" si="58"/>
        <v>0.09096023255557847</v>
      </c>
      <c r="E235" s="4">
        <f t="shared" si="59"/>
        <v>0.0917049977217497</v>
      </c>
      <c r="F235" s="4">
        <f t="shared" si="60"/>
        <v>0.0926862348768348</v>
      </c>
      <c r="G235" s="4">
        <f t="shared" si="61"/>
        <v>0.09384765325080373</v>
      </c>
      <c r="H235" s="4">
        <f t="shared" si="62"/>
        <v>0.09512379430483728</v>
      </c>
      <c r="I235" s="4">
        <f t="shared" si="63"/>
        <v>0.09644449658283626</v>
      </c>
      <c r="J235" s="4">
        <f t="shared" si="64"/>
        <v>0.0977396185032202</v>
      </c>
      <c r="K235" s="4">
        <f t="shared" si="65"/>
        <v>0.09894366829515383</v>
      </c>
      <c r="L235" s="4">
        <f t="shared" si="66"/>
        <v>0.1</v>
      </c>
      <c r="M235" s="6"/>
      <c r="Q235" s="11">
        <f t="shared" si="54"/>
        <v>0.09707236416488063</v>
      </c>
      <c r="R235" s="8"/>
    </row>
    <row r="236" spans="1:18" ht="12">
      <c r="A236" s="15">
        <f t="shared" si="55"/>
        <v>2310</v>
      </c>
      <c r="B236" s="4">
        <f t="shared" si="56"/>
        <v>0.09046367191184937</v>
      </c>
      <c r="C236" s="4">
        <f t="shared" si="57"/>
        <v>0.09061920012693421</v>
      </c>
      <c r="D236" s="4">
        <f t="shared" si="58"/>
        <v>0.09107818264075415</v>
      </c>
      <c r="E236" s="4">
        <f t="shared" si="59"/>
        <v>0.09181323853454962</v>
      </c>
      <c r="F236" s="4">
        <f t="shared" si="60"/>
        <v>0.09278168089032113</v>
      </c>
      <c r="G236" s="4">
        <f t="shared" si="61"/>
        <v>0.0939279511928924</v>
      </c>
      <c r="H236" s="4">
        <f t="shared" si="62"/>
        <v>0.09518744343096672</v>
      </c>
      <c r="I236" s="4">
        <f t="shared" si="63"/>
        <v>0.09649091109131393</v>
      </c>
      <c r="J236" s="4">
        <f t="shared" si="64"/>
        <v>0.09776912841463212</v>
      </c>
      <c r="K236" s="4">
        <f t="shared" si="65"/>
        <v>0.09895745968349447</v>
      </c>
      <c r="L236" s="4">
        <f t="shared" si="66"/>
        <v>0.1</v>
      </c>
      <c r="M236" s="6"/>
      <c r="Q236" s="11">
        <f t="shared" si="54"/>
        <v>0.09711057769236156</v>
      </c>
      <c r="R236" s="8"/>
    </row>
    <row r="237" spans="1:18" ht="12">
      <c r="A237" s="15">
        <f t="shared" si="55"/>
        <v>2320</v>
      </c>
      <c r="B237" s="4">
        <f t="shared" si="56"/>
        <v>0.09058809448391723</v>
      </c>
      <c r="C237" s="4">
        <f t="shared" si="57"/>
        <v>0.09074159546395286</v>
      </c>
      <c r="D237" s="4">
        <f t="shared" si="58"/>
        <v>0.09119459498525859</v>
      </c>
      <c r="E237" s="4">
        <f t="shared" si="59"/>
        <v>0.09192006776279385</v>
      </c>
      <c r="F237" s="4">
        <f t="shared" si="60"/>
        <v>0.09287588170517252</v>
      </c>
      <c r="G237" s="4">
        <f t="shared" si="61"/>
        <v>0.09400720111871003</v>
      </c>
      <c r="H237" s="4">
        <f t="shared" si="62"/>
        <v>0.09525026148501248</v>
      </c>
      <c r="I237" s="4">
        <f t="shared" si="63"/>
        <v>0.09653671933177987</v>
      </c>
      <c r="J237" s="4">
        <f t="shared" si="64"/>
        <v>0.09779825275057434</v>
      </c>
      <c r="K237" s="4">
        <f t="shared" si="65"/>
        <v>0.09897107083925975</v>
      </c>
      <c r="L237" s="4">
        <f t="shared" si="66"/>
        <v>0.1</v>
      </c>
      <c r="M237" s="6"/>
      <c r="Q237" s="11">
        <f t="shared" si="54"/>
        <v>0.09714829230893644</v>
      </c>
      <c r="R237" s="8"/>
    </row>
    <row r="238" spans="1:18" ht="12">
      <c r="A238" s="15">
        <f t="shared" si="55"/>
        <v>2330</v>
      </c>
      <c r="B238" s="4">
        <f t="shared" si="56"/>
        <v>0.09071089526794573</v>
      </c>
      <c r="C238" s="4">
        <f t="shared" si="57"/>
        <v>0.09086239533630106</v>
      </c>
      <c r="D238" s="4">
        <f t="shared" si="58"/>
        <v>0.09130948957267859</v>
      </c>
      <c r="E238" s="4">
        <f t="shared" si="59"/>
        <v>0.0920255037723247</v>
      </c>
      <c r="F238" s="4">
        <f t="shared" si="60"/>
        <v>0.09296885354652423</v>
      </c>
      <c r="G238" s="4">
        <f t="shared" si="61"/>
        <v>0.09408541670654108</v>
      </c>
      <c r="H238" s="4">
        <f t="shared" si="62"/>
        <v>0.09531225933158713</v>
      </c>
      <c r="I238" s="4">
        <f t="shared" si="63"/>
        <v>0.0965819292416799</v>
      </c>
      <c r="J238" s="4">
        <f t="shared" si="64"/>
        <v>0.0978269965650178</v>
      </c>
      <c r="K238" s="4">
        <f t="shared" si="65"/>
        <v>0.09898450412663634</v>
      </c>
      <c r="L238" s="4">
        <f t="shared" si="66"/>
        <v>0.1</v>
      </c>
      <c r="M238" s="6"/>
      <c r="Q238" s="11">
        <f t="shared" si="54"/>
        <v>0.09718551453451028</v>
      </c>
      <c r="R238" s="8"/>
    </row>
    <row r="239" spans="1:18" ht="12">
      <c r="A239" s="15">
        <f t="shared" si="55"/>
        <v>2340</v>
      </c>
      <c r="B239" s="4">
        <f t="shared" si="56"/>
        <v>0.09083209532262998</v>
      </c>
      <c r="C239" s="4">
        <f t="shared" si="57"/>
        <v>0.09098162046600174</v>
      </c>
      <c r="D239" s="4">
        <f t="shared" si="58"/>
        <v>0.09142288613018265</v>
      </c>
      <c r="E239" s="4">
        <f t="shared" si="59"/>
        <v>0.09212956469221385</v>
      </c>
      <c r="F239" s="4">
        <f t="shared" si="60"/>
        <v>0.0930606124291071</v>
      </c>
      <c r="G239" s="4">
        <f t="shared" si="61"/>
        <v>0.09416261145614666</v>
      </c>
      <c r="H239" s="4">
        <f t="shared" si="62"/>
        <v>0.09537344769259644</v>
      </c>
      <c r="I239" s="4">
        <f t="shared" si="63"/>
        <v>0.09662654865360648</v>
      </c>
      <c r="J239" s="4">
        <f t="shared" si="64"/>
        <v>0.09785536484487115</v>
      </c>
      <c r="K239" s="4">
        <f t="shared" si="65"/>
        <v>0.09899776187835024</v>
      </c>
      <c r="L239" s="4">
        <f t="shared" si="66"/>
        <v>0.1</v>
      </c>
      <c r="M239" s="6"/>
      <c r="Q239" s="11">
        <f t="shared" si="54"/>
        <v>0.09722225080346915</v>
      </c>
      <c r="R239" s="8"/>
    </row>
    <row r="240" spans="1:18" ht="12">
      <c r="A240" s="15">
        <f t="shared" si="55"/>
        <v>2350</v>
      </c>
      <c r="B240" s="4">
        <f t="shared" si="56"/>
        <v>0.09095171543732739</v>
      </c>
      <c r="C240" s="4">
        <f t="shared" si="57"/>
        <v>0.09109929130978332</v>
      </c>
      <c r="D240" s="4">
        <f t="shared" si="58"/>
        <v>0.0915348041316435</v>
      </c>
      <c r="E240" s="4">
        <f t="shared" si="59"/>
        <v>0.09223226841770321</v>
      </c>
      <c r="F240" s="4">
        <f t="shared" si="60"/>
        <v>0.09315117415992435</v>
      </c>
      <c r="G240" s="4">
        <f t="shared" si="61"/>
        <v>0.0942387986910944</v>
      </c>
      <c r="H240" s="4">
        <f t="shared" si="62"/>
        <v>0.09543383714914802</v>
      </c>
      <c r="I240" s="4">
        <f t="shared" si="63"/>
        <v>0.09667058529673139</v>
      </c>
      <c r="J240" s="4">
        <f t="shared" si="64"/>
        <v>0.09788336251091213</v>
      </c>
      <c r="K240" s="4">
        <f t="shared" si="65"/>
        <v>0.09901084639610824</v>
      </c>
      <c r="L240" s="4">
        <f t="shared" si="66"/>
        <v>0.1</v>
      </c>
      <c r="M240" s="6"/>
      <c r="Q240" s="11">
        <f t="shared" si="54"/>
        <v>0.09725850746581788</v>
      </c>
      <c r="R240" s="8"/>
    </row>
    <row r="241" spans="1:18" ht="12">
      <c r="A241" s="15">
        <f t="shared" si="55"/>
        <v>2360</v>
      </c>
      <c r="B241" s="4">
        <f t="shared" si="56"/>
        <v>0.09106977613529213</v>
      </c>
      <c r="C241" s="4">
        <f t="shared" si="57"/>
        <v>0.09121542806227936</v>
      </c>
      <c r="D241" s="4">
        <f t="shared" si="58"/>
        <v>0.09164526280073143</v>
      </c>
      <c r="E241" s="4">
        <f t="shared" si="59"/>
        <v>0.092333632613115</v>
      </c>
      <c r="F241" s="4">
        <f t="shared" si="60"/>
        <v>0.09324055434089724</v>
      </c>
      <c r="G241" s="4">
        <f t="shared" si="61"/>
        <v>0.09431399156105819</v>
      </c>
      <c r="H241" s="4">
        <f t="shared" si="62"/>
        <v>0.09549343814343281</v>
      </c>
      <c r="I241" s="4">
        <f t="shared" si="63"/>
        <v>0.09671404679821607</v>
      </c>
      <c r="J241" s="4">
        <f t="shared" si="64"/>
        <v>0.0979109944187038</v>
      </c>
      <c r="K241" s="4">
        <f t="shared" si="65"/>
        <v>0.09902375995103194</v>
      </c>
      <c r="L241" s="4">
        <f t="shared" si="66"/>
        <v>0.1</v>
      </c>
      <c r="M241" s="6"/>
      <c r="Q241" s="11">
        <f t="shared" si="54"/>
        <v>0.09729429078830182</v>
      </c>
      <c r="R241" s="8"/>
    </row>
    <row r="242" spans="1:18" ht="12">
      <c r="A242" s="15">
        <f t="shared" si="55"/>
        <v>2370</v>
      </c>
      <c r="B242" s="4">
        <f t="shared" si="56"/>
        <v>0.09118629767688191</v>
      </c>
      <c r="C242" s="4">
        <f t="shared" si="57"/>
        <v>0.09133005065919991</v>
      </c>
      <c r="D242" s="4">
        <f t="shared" si="58"/>
        <v>0.09175428111397801</v>
      </c>
      <c r="E242" s="4">
        <f t="shared" si="59"/>
        <v>0.09243367471473107</v>
      </c>
      <c r="F242" s="4">
        <f t="shared" si="60"/>
        <v>0.09332876837147919</v>
      </c>
      <c r="G242" s="4">
        <f t="shared" si="61"/>
        <v>0.09438820304408763</v>
      </c>
      <c r="H242" s="4">
        <f t="shared" si="62"/>
        <v>0.0955522609805797</v>
      </c>
      <c r="I242" s="4">
        <f t="shared" si="63"/>
        <v>0.09675694068460088</v>
      </c>
      <c r="J242" s="4">
        <f t="shared" si="64"/>
        <v>0.09793826535949611</v>
      </c>
      <c r="K242" s="4">
        <f t="shared" si="65"/>
        <v>0.09903650478408461</v>
      </c>
      <c r="L242" s="4">
        <f t="shared" si="66"/>
        <v>0.1</v>
      </c>
      <c r="M242" s="6"/>
      <c r="Q242" s="11">
        <f t="shared" si="54"/>
        <v>0.09732960695551306</v>
      </c>
      <c r="R242" s="8"/>
    </row>
    <row r="243" spans="1:18" ht="12">
      <c r="A243" s="15">
        <f t="shared" si="55"/>
        <v>2380</v>
      </c>
      <c r="B243" s="4">
        <f t="shared" si="56"/>
        <v>0.09130130006273632</v>
      </c>
      <c r="C243" s="4">
        <f t="shared" si="57"/>
        <v>0.09144317878047406</v>
      </c>
      <c r="D243" s="4">
        <f t="shared" si="58"/>
        <v>0.09186187780381008</v>
      </c>
      <c r="E243" s="4">
        <f t="shared" si="59"/>
        <v>0.09253241193364158</v>
      </c>
      <c r="F243" s="4">
        <f t="shared" si="60"/>
        <v>0.09341583145123912</v>
      </c>
      <c r="G243" s="4">
        <f t="shared" si="61"/>
        <v>0.09446144594884813</v>
      </c>
      <c r="H243" s="4">
        <f t="shared" si="62"/>
        <v>0.09561031583048388</v>
      </c>
      <c r="I243" s="4">
        <f t="shared" si="63"/>
        <v>0.09679927438317297</v>
      </c>
      <c r="J243" s="4">
        <f t="shared" si="64"/>
        <v>0.09796518006111327</v>
      </c>
      <c r="K243" s="4">
        <f t="shared" si="65"/>
        <v>0.09904908310649121</v>
      </c>
      <c r="L243" s="4">
        <f t="shared" si="66"/>
        <v>0.1</v>
      </c>
      <c r="M243" s="6"/>
      <c r="Q243" s="11">
        <f t="shared" si="54"/>
        <v>0.09736446207098101</v>
      </c>
      <c r="R243" s="8"/>
    </row>
    <row r="244" spans="1:18" ht="12">
      <c r="A244" s="15">
        <f t="shared" si="55"/>
        <v>2390</v>
      </c>
      <c r="B244" s="4">
        <f t="shared" si="56"/>
        <v>0.0914148030369265</v>
      </c>
      <c r="C244" s="4">
        <f t="shared" si="57"/>
        <v>0.09155483185336367</v>
      </c>
      <c r="D244" s="4">
        <f t="shared" si="58"/>
        <v>0.09196807136155397</v>
      </c>
      <c r="E244" s="4">
        <f t="shared" si="59"/>
        <v>0.09262986125856279</v>
      </c>
      <c r="F244" s="4">
        <f t="shared" si="60"/>
        <v>0.09350175858241419</v>
      </c>
      <c r="G244" s="4">
        <f t="shared" si="61"/>
        <v>0.09453373291683156</v>
      </c>
      <c r="H244" s="4">
        <f t="shared" si="62"/>
        <v>0.09566761272960932</v>
      </c>
      <c r="I244" s="4">
        <f t="shared" si="63"/>
        <v>0.09684105522331368</v>
      </c>
      <c r="J244" s="4">
        <f t="shared" si="64"/>
        <v>0.09799174318882692</v>
      </c>
      <c r="K244" s="4">
        <f t="shared" si="65"/>
        <v>0.09906149710015144</v>
      </c>
      <c r="L244" s="4">
        <f t="shared" si="66"/>
        <v>0.1</v>
      </c>
      <c r="M244" s="6"/>
      <c r="Q244" s="11">
        <f t="shared" si="54"/>
        <v>0.09739886215824793</v>
      </c>
      <c r="R244" s="8"/>
    </row>
    <row r="245" spans="1:18" ht="12">
      <c r="A245" s="15">
        <f t="shared" si="55"/>
        <v>2400</v>
      </c>
      <c r="B245" s="4">
        <f t="shared" si="56"/>
        <v>0.09152682609007623</v>
      </c>
      <c r="C245" s="4">
        <f t="shared" si="57"/>
        <v>0.09166502905554774</v>
      </c>
      <c r="D245" s="4">
        <f t="shared" si="58"/>
        <v>0.0920728800404097</v>
      </c>
      <c r="E245" s="4">
        <f t="shared" si="59"/>
        <v>0.09272603945862447</v>
      </c>
      <c r="F245" s="4">
        <f t="shared" si="60"/>
        <v>0.09358656457243195</v>
      </c>
      <c r="G245" s="4">
        <f t="shared" si="61"/>
        <v>0.09460507642453816</v>
      </c>
      <c r="H245" s="4">
        <f t="shared" si="62"/>
        <v>0.09572416158276581</v>
      </c>
      <c r="I245" s="4">
        <f t="shared" si="63"/>
        <v>0.09688229043782567</v>
      </c>
      <c r="J245" s="4">
        <f t="shared" si="64"/>
        <v>0.09801795934621572</v>
      </c>
      <c r="K245" s="4">
        <f t="shared" si="65"/>
        <v>0.0990737489180461</v>
      </c>
      <c r="L245" s="4">
        <f t="shared" si="66"/>
        <v>0.1</v>
      </c>
      <c r="M245" s="6"/>
      <c r="Q245" s="11">
        <f t="shared" si="54"/>
        <v>0.09743281316192957</v>
      </c>
      <c r="R245" s="8"/>
    </row>
    <row r="246" spans="1:18" ht="12">
      <c r="A246" s="15">
        <f t="shared" si="55"/>
        <v>2410</v>
      </c>
      <c r="B246" s="4">
        <f t="shared" si="56"/>
        <v>0.09163738846245344</v>
      </c>
      <c r="C246" s="4">
        <f t="shared" si="57"/>
        <v>0.0917737893181776</v>
      </c>
      <c r="D246" s="4">
        <f t="shared" si="58"/>
        <v>0.0921763218583952</v>
      </c>
      <c r="E246" s="4">
        <f t="shared" si="59"/>
        <v>0.09282096308612672</v>
      </c>
      <c r="F246" s="4">
        <f t="shared" si="60"/>
        <v>0.09367026403640225</v>
      </c>
      <c r="G246" s="4">
        <f t="shared" si="61"/>
        <v>0.09467548878562992</v>
      </c>
      <c r="H246" s="4">
        <f t="shared" si="62"/>
        <v>0.09577997216486094</v>
      </c>
      <c r="I246" s="4">
        <f t="shared" si="63"/>
        <v>0.09692298716424018</v>
      </c>
      <c r="J246" s="4">
        <f t="shared" si="64"/>
        <v>0.09804383307601144</v>
      </c>
      <c r="K246" s="4">
        <f t="shared" si="65"/>
        <v>0.09908584068463716</v>
      </c>
      <c r="L246" s="4">
        <f t="shared" si="66"/>
        <v>0.1</v>
      </c>
      <c r="M246" s="6"/>
      <c r="Q246" s="11">
        <f t="shared" si="54"/>
        <v>0.097466320948761</v>
      </c>
      <c r="R246" s="8"/>
    </row>
    <row r="247" spans="1:18" ht="12">
      <c r="A247" s="15">
        <f t="shared" si="55"/>
        <v>2420</v>
      </c>
      <c r="B247" s="4">
        <f t="shared" si="56"/>
        <v>0.09174650914703276</v>
      </c>
      <c r="C247" s="4">
        <f t="shared" si="57"/>
        <v>0.0918811313289023</v>
      </c>
      <c r="D247" s="4">
        <f t="shared" si="58"/>
        <v>0.09227841460126032</v>
      </c>
      <c r="E247" s="4">
        <f t="shared" si="59"/>
        <v>0.09291464847926624</v>
      </c>
      <c r="F247" s="4">
        <f t="shared" si="60"/>
        <v>0.0937528713995793</v>
      </c>
      <c r="G247" s="4">
        <f t="shared" si="61"/>
        <v>0.09474498215305593</v>
      </c>
      <c r="H247" s="4">
        <f t="shared" si="62"/>
        <v>0.09583505412262759</v>
      </c>
      <c r="I247" s="4">
        <f t="shared" si="63"/>
        <v>0.09696315244610484</v>
      </c>
      <c r="J247" s="4">
        <f t="shared" si="64"/>
        <v>0.098069368860932</v>
      </c>
      <c r="K247" s="4">
        <f t="shared" si="65"/>
        <v>0.0990977744962612</v>
      </c>
      <c r="L247" s="4">
        <f t="shared" si="66"/>
        <v>0.1</v>
      </c>
      <c r="M247" s="6"/>
      <c r="Q247" s="11">
        <f t="shared" si="54"/>
        <v>0.09749939130862802</v>
      </c>
      <c r="R247" s="8"/>
    </row>
    <row r="248" spans="1:18" ht="12">
      <c r="A248" s="15">
        <f t="shared" si="55"/>
        <v>2430</v>
      </c>
      <c r="B248" s="4">
        <f t="shared" si="56"/>
        <v>0.09185420689252839</v>
      </c>
      <c r="C248" s="4">
        <f t="shared" si="57"/>
        <v>0.09198707353486443</v>
      </c>
      <c r="D248" s="4">
        <f t="shared" si="58"/>
        <v>0.09237917582537097</v>
      </c>
      <c r="E248" s="4">
        <f t="shared" si="59"/>
        <v>0.09300711176483248</v>
      </c>
      <c r="F248" s="4">
        <f t="shared" si="60"/>
        <v>0.0938344008997941</v>
      </c>
      <c r="G248" s="4">
        <f t="shared" si="61"/>
        <v>0.09481356852114989</v>
      </c>
      <c r="H248" s="4">
        <f t="shared" si="62"/>
        <v>0.0958894169763272</v>
      </c>
      <c r="I248" s="4">
        <f t="shared" si="63"/>
        <v>0.09700279323425254</v>
      </c>
      <c r="J248" s="4">
        <f t="shared" si="64"/>
        <v>0.09809457112450154</v>
      </c>
      <c r="K248" s="4">
        <f t="shared" si="65"/>
        <v>0.09910955242151682</v>
      </c>
      <c r="L248" s="4">
        <f t="shared" si="66"/>
        <v>0.1</v>
      </c>
      <c r="M248" s="6"/>
      <c r="Q248" s="11">
        <f t="shared" si="54"/>
        <v>0.09753202995558444</v>
      </c>
      <c r="R248" s="8"/>
    </row>
    <row r="249" spans="1:18" ht="12">
      <c r="A249" s="15">
        <f t="shared" si="55"/>
        <v>2440</v>
      </c>
      <c r="B249" s="4">
        <f t="shared" si="56"/>
        <v>0.09196050020639723</v>
      </c>
      <c r="C249" s="4">
        <f t="shared" si="57"/>
        <v>0.09209163414566618</v>
      </c>
      <c r="D249" s="4">
        <f t="shared" si="58"/>
        <v>0.09247862286056284</v>
      </c>
      <c r="E249" s="4">
        <f t="shared" si="59"/>
        <v>0.09309836886087353</v>
      </c>
      <c r="F249" s="4">
        <f t="shared" si="60"/>
        <v>0.09391486658985723</v>
      </c>
      <c r="G249" s="4">
        <f t="shared" si="61"/>
        <v>0.09488125972770031</v>
      </c>
      <c r="H249" s="4">
        <f t="shared" si="62"/>
        <v>0.09594307012142922</v>
      </c>
      <c r="I249" s="4">
        <f t="shared" si="63"/>
        <v>0.09704191638805139</v>
      </c>
      <c r="J249" s="4">
        <f t="shared" si="64"/>
        <v>0.09811944423185812</v>
      </c>
      <c r="K249" s="4">
        <f t="shared" si="65"/>
        <v>0.09912117650164584</v>
      </c>
      <c r="L249" s="4">
        <f t="shared" si="66"/>
        <v>0.1</v>
      </c>
      <c r="M249" s="6"/>
      <c r="Q249" s="11">
        <f t="shared" si="54"/>
        <v>0.09756424252885533</v>
      </c>
      <c r="R249" s="8"/>
    </row>
    <row r="250" spans="1:18" ht="12">
      <c r="A250" s="15">
        <f t="shared" si="55"/>
        <v>2450</v>
      </c>
      <c r="B250" s="4">
        <f t="shared" si="56"/>
        <v>0.09206540735781239</v>
      </c>
      <c r="C250" s="4">
        <f t="shared" si="57"/>
        <v>0.09219483113630529</v>
      </c>
      <c r="D250" s="4">
        <f t="shared" si="58"/>
        <v>0.0925767728129652</v>
      </c>
      <c r="E250" s="4">
        <f t="shared" si="59"/>
        <v>0.0931884354793319</v>
      </c>
      <c r="F250" s="4">
        <f t="shared" si="60"/>
        <v>0.0939942823399327</v>
      </c>
      <c r="G250" s="4">
        <f t="shared" si="61"/>
        <v>0.09494806745599368</v>
      </c>
      <c r="H250" s="4">
        <f t="shared" si="62"/>
        <v>0.09599602283026723</v>
      </c>
      <c r="I250" s="4">
        <f t="shared" si="63"/>
        <v>0.09708052867663655</v>
      </c>
      <c r="J250" s="4">
        <f t="shared" si="64"/>
        <v>0.09814399249054882</v>
      </c>
      <c r="K250" s="4">
        <f t="shared" si="65"/>
        <v>0.09913264875090864</v>
      </c>
      <c r="L250" s="4">
        <f t="shared" si="66"/>
        <v>0.1</v>
      </c>
      <c r="M250" s="6"/>
      <c r="Q250" s="11">
        <f t="shared" si="54"/>
        <v>0.09759603459382632</v>
      </c>
      <c r="R250" s="8"/>
    </row>
    <row r="251" spans="1:18" ht="12">
      <c r="A251" s="15">
        <f t="shared" si="55"/>
        <v>2460</v>
      </c>
      <c r="B251" s="4">
        <f t="shared" si="56"/>
        <v>0.09216894638060671</v>
      </c>
      <c r="C251" s="4">
        <f t="shared" si="57"/>
        <v>0.09229668225008127</v>
      </c>
      <c r="D251" s="4">
        <f t="shared" si="58"/>
        <v>0.09267364256779453</v>
      </c>
      <c r="E251" s="4">
        <f t="shared" si="59"/>
        <v>0.09327732712865056</v>
      </c>
      <c r="F251" s="4">
        <f t="shared" si="60"/>
        <v>0.09407266183988278</v>
      </c>
      <c r="G251" s="4">
        <f t="shared" si="61"/>
        <v>0.09501400323683094</v>
      </c>
      <c r="H251" s="4">
        <f t="shared" si="62"/>
        <v>0.09604828425367207</v>
      </c>
      <c r="I251" s="4">
        <f t="shared" si="63"/>
        <v>0.09711863678012383</v>
      </c>
      <c r="J251" s="4">
        <f t="shared" si="64"/>
        <v>0.09816822015131303</v>
      </c>
      <c r="K251" s="4">
        <f t="shared" si="65"/>
        <v>0.09914397115695361</v>
      </c>
      <c r="L251" s="4">
        <f t="shared" si="66"/>
        <v>0.1</v>
      </c>
      <c r="M251" s="6"/>
      <c r="Q251" s="11">
        <f t="shared" si="54"/>
        <v>0.09762741164301955</v>
      </c>
      <c r="R251" s="8"/>
    </row>
    <row r="252" spans="1:18" ht="12">
      <c r="A252" s="15">
        <f t="shared" si="55"/>
        <v>2470</v>
      </c>
      <c r="B252" s="4">
        <f t="shared" si="56"/>
        <v>0.09227113507618635</v>
      </c>
      <c r="C252" s="4">
        <f t="shared" si="57"/>
        <v>0.09239720500147147</v>
      </c>
      <c r="D252" s="4">
        <f t="shared" si="58"/>
        <v>0.09276924879211818</v>
      </c>
      <c r="E252" s="4">
        <f t="shared" si="59"/>
        <v>0.0933650591163491</v>
      </c>
      <c r="F252" s="4">
        <f t="shared" si="60"/>
        <v>0.09415001860158426</v>
      </c>
      <c r="G252" s="4">
        <f t="shared" si="61"/>
        <v>0.09507907845051772</v>
      </c>
      <c r="H252" s="4">
        <f t="shared" si="62"/>
        <v>0.09609986342258223</v>
      </c>
      <c r="I252" s="4">
        <f t="shared" si="63"/>
        <v>0.0971562472908058</v>
      </c>
      <c r="J252" s="4">
        <f t="shared" si="64"/>
        <v>0.09819213140885372</v>
      </c>
      <c r="K252" s="4">
        <f t="shared" si="65"/>
        <v>0.09915514568118086</v>
      </c>
      <c r="L252" s="4">
        <f t="shared" si="66"/>
        <v>0.1</v>
      </c>
      <c r="M252" s="6"/>
      <c r="Q252" s="11">
        <f t="shared" si="54"/>
        <v>0.09765837909705623</v>
      </c>
      <c r="R252" s="8"/>
    </row>
    <row r="253" spans="1:18" ht="12">
      <c r="A253" s="15">
        <f t="shared" si="55"/>
        <v>2480</v>
      </c>
      <c r="B253" s="4">
        <f t="shared" si="56"/>
        <v>0.09237199101641445</v>
      </c>
      <c r="C253" s="4">
        <f t="shared" si="57"/>
        <v>0.09249641667897726</v>
      </c>
      <c r="D253" s="4">
        <f t="shared" si="58"/>
        <v>0.09286360793758791</v>
      </c>
      <c r="E253" s="4">
        <f t="shared" si="59"/>
        <v>0.09345164655157037</v>
      </c>
      <c r="F253" s="4">
        <f t="shared" si="60"/>
        <v>0.09422636596121631</v>
      </c>
      <c r="G253" s="4">
        <f t="shared" si="61"/>
        <v>0.09514330432882848</v>
      </c>
      <c r="H253" s="4">
        <f t="shared" si="62"/>
        <v>0.09615076924963206</v>
      </c>
      <c r="I253" s="4">
        <f t="shared" si="63"/>
        <v>0.0971933667143304</v>
      </c>
      <c r="J253" s="4">
        <f t="shared" si="64"/>
        <v>0.0982157304025972</v>
      </c>
      <c r="K253" s="4">
        <f t="shared" si="65"/>
        <v>0.09916617425910049</v>
      </c>
      <c r="L253" s="4">
        <f t="shared" si="66"/>
        <v>0.1</v>
      </c>
      <c r="M253" s="6"/>
      <c r="Q253" s="11">
        <f t="shared" si="54"/>
        <v>0.09768894230560583</v>
      </c>
      <c r="R253" s="8"/>
    </row>
    <row r="254" spans="1:18" ht="12">
      <c r="A254" s="15">
        <f t="shared" si="55"/>
        <v>2490</v>
      </c>
      <c r="B254" s="4">
        <f t="shared" si="56"/>
        <v>0.0924715315464647</v>
      </c>
      <c r="C254" s="4">
        <f t="shared" si="57"/>
        <v>0.0925943343479401</v>
      </c>
      <c r="D254" s="4">
        <f t="shared" si="58"/>
        <v>0.0929567362431437</v>
      </c>
      <c r="E254" s="4">
        <f t="shared" si="59"/>
        <v>0.09353710434759788</v>
      </c>
      <c r="F254" s="4">
        <f t="shared" si="60"/>
        <v>0.09430171708152041</v>
      </c>
      <c r="G254" s="4">
        <f t="shared" si="61"/>
        <v>0.09520669195694509</v>
      </c>
      <c r="H254" s="4">
        <f t="shared" si="62"/>
        <v>0.09620101053071807</v>
      </c>
      <c r="I254" s="4">
        <f t="shared" si="63"/>
        <v>0.09723000147086269</v>
      </c>
      <c r="J254" s="4">
        <f t="shared" si="64"/>
        <v>0.09823902121744157</v>
      </c>
      <c r="K254" s="4">
        <f t="shared" si="65"/>
        <v>0.09917705880068521</v>
      </c>
      <c r="L254" s="4">
        <f t="shared" si="66"/>
        <v>0.1</v>
      </c>
      <c r="M254" s="6"/>
      <c r="Q254" s="11">
        <f t="shared" si="54"/>
        <v>0.09771910654832273</v>
      </c>
      <c r="R254" s="8"/>
    </row>
    <row r="255" spans="1:18" ht="12">
      <c r="A255" s="15">
        <f t="shared" si="55"/>
        <v>2500</v>
      </c>
      <c r="B255" s="4">
        <f t="shared" si="56"/>
        <v>0.09256977378764501</v>
      </c>
      <c r="C255" s="4">
        <f t="shared" si="57"/>
        <v>0.09269097485332772</v>
      </c>
      <c r="D255" s="4">
        <f t="shared" si="58"/>
        <v>0.09304864973768763</v>
      </c>
      <c r="E255" s="4">
        <f t="shared" si="59"/>
        <v>0.09362144722434373</v>
      </c>
      <c r="F255" s="4">
        <f t="shared" si="60"/>
        <v>0.09437608495403227</v>
      </c>
      <c r="G255" s="4">
        <f t="shared" si="61"/>
        <v>0.09526925227537014</v>
      </c>
      <c r="H255" s="4">
        <f t="shared" si="62"/>
        <v>0.09625059594654357</v>
      </c>
      <c r="I255" s="4">
        <f t="shared" si="63"/>
        <v>0.09726615789622961</v>
      </c>
      <c r="J255" s="4">
        <f t="shared" si="64"/>
        <v>0.09826200788449392</v>
      </c>
      <c r="K255" s="4">
        <f t="shared" si="65"/>
        <v>0.0991878011907178</v>
      </c>
      <c r="L255" s="4">
        <f t="shared" si="66"/>
        <v>0.1</v>
      </c>
      <c r="M255" s="6"/>
      <c r="Q255" s="11">
        <f t="shared" si="54"/>
        <v>0.09774887703576969</v>
      </c>
      <c r="R255" s="8"/>
    </row>
    <row r="256" spans="1:18" ht="12">
      <c r="A256" s="15">
        <f t="shared" si="55"/>
        <v>2510</v>
      </c>
      <c r="B256" s="4">
        <f t="shared" si="56"/>
        <v>0.09266673464019118</v>
      </c>
      <c r="C256" s="4">
        <f t="shared" si="57"/>
        <v>0.09278635482249037</v>
      </c>
      <c r="D256" s="4">
        <f t="shared" si="58"/>
        <v>0.09313936424272819</v>
      </c>
      <c r="E256" s="4">
        <f t="shared" si="59"/>
        <v>0.09370468971080781</v>
      </c>
      <c r="F256" s="4">
        <f t="shared" si="60"/>
        <v>0.0944494824012864</v>
      </c>
      <c r="G256" s="4">
        <f t="shared" si="61"/>
        <v>0.0953309960818152</v>
      </c>
      <c r="H256" s="4">
        <f t="shared" si="62"/>
        <v>0.09629953406414213</v>
      </c>
      <c r="I256" s="4">
        <f t="shared" si="63"/>
        <v>0.09730184224304861</v>
      </c>
      <c r="J256" s="4">
        <f t="shared" si="64"/>
        <v>0.09828469438179667</v>
      </c>
      <c r="K256" s="4">
        <f t="shared" si="65"/>
        <v>0.09919840328913307</v>
      </c>
      <c r="L256" s="4">
        <f t="shared" si="66"/>
        <v>0.1</v>
      </c>
      <c r="M256" s="6"/>
      <c r="Q256" s="11">
        <f t="shared" si="54"/>
        <v>0.09777825891032903</v>
      </c>
      <c r="R256" s="8"/>
    </row>
    <row r="257" spans="1:18" ht="12">
      <c r="A257" s="15">
        <f t="shared" si="55"/>
        <v>2520</v>
      </c>
      <c r="B257" s="4">
        <f t="shared" si="56"/>
        <v>0.09276243078603053</v>
      </c>
      <c r="C257" s="4">
        <f t="shared" si="57"/>
        <v>0.09288049066788712</v>
      </c>
      <c r="D257" s="4">
        <f t="shared" si="58"/>
        <v>0.09322889537499493</v>
      </c>
      <c r="E257" s="4">
        <f t="shared" si="59"/>
        <v>0.09378684614750804</v>
      </c>
      <c r="F257" s="4">
        <f t="shared" si="60"/>
        <v>0.09452192207899333</v>
      </c>
      <c r="G257" s="4">
        <f t="shared" si="61"/>
        <v>0.09539193403306442</v>
      </c>
      <c r="H257" s="4">
        <f t="shared" si="62"/>
        <v>0.09634783333838014</v>
      </c>
      <c r="I257" s="4">
        <f t="shared" si="63"/>
        <v>0.09733706068183996</v>
      </c>
      <c r="J257" s="4">
        <f t="shared" si="64"/>
        <v>0.09830708463504317</v>
      </c>
      <c r="K257" s="4">
        <f t="shared" si="65"/>
        <v>0.09920886693135497</v>
      </c>
      <c r="L257" s="4">
        <f t="shared" si="66"/>
        <v>0.1</v>
      </c>
      <c r="M257" s="6"/>
      <c r="Q257" s="11">
        <f t="shared" si="54"/>
        <v>0.09780725724710142</v>
      </c>
      <c r="R257" s="8"/>
    </row>
    <row r="258" spans="1:18" ht="12">
      <c r="A258" s="15">
        <f t="shared" si="55"/>
        <v>2530</v>
      </c>
      <c r="B258" s="4">
        <f t="shared" si="56"/>
        <v>0.09285687869151579</v>
      </c>
      <c r="C258" s="4">
        <f t="shared" si="57"/>
        <v>0.09297339858978253</v>
      </c>
      <c r="D258" s="4">
        <f t="shared" si="58"/>
        <v>0.0933172585490237</v>
      </c>
      <c r="E258" s="4">
        <f t="shared" si="59"/>
        <v>0.09386793068888204</v>
      </c>
      <c r="F258" s="4">
        <f t="shared" si="60"/>
        <v>0.09459341647818999</v>
      </c>
      <c r="G258" s="4">
        <f t="shared" si="61"/>
        <v>0.09545207664681402</v>
      </c>
      <c r="H258" s="4">
        <f t="shared" si="62"/>
        <v>0.09639550211343881</v>
      </c>
      <c r="I258" s="4">
        <f t="shared" si="63"/>
        <v>0.09737181930212313</v>
      </c>
      <c r="J258" s="4">
        <f t="shared" si="64"/>
        <v>0.0983291825182829</v>
      </c>
      <c r="K258" s="4">
        <f t="shared" si="65"/>
        <v>0.09921919392862841</v>
      </c>
      <c r="L258" s="4">
        <f t="shared" si="66"/>
        <v>0.1</v>
      </c>
      <c r="M258" s="6"/>
      <c r="Q258" s="11">
        <f t="shared" si="54"/>
        <v>0.09783587705479235</v>
      </c>
      <c r="R258" s="8"/>
    </row>
    <row r="259" spans="1:18" ht="12">
      <c r="A259" s="15">
        <f t="shared" si="55"/>
        <v>2540</v>
      </c>
      <c r="B259" s="4">
        <f t="shared" si="56"/>
        <v>0.09295009461012918</v>
      </c>
      <c r="C259" s="4">
        <f t="shared" si="57"/>
        <v>0.0930650945789135</v>
      </c>
      <c r="D259" s="4">
        <f t="shared" si="58"/>
        <v>0.09340446897971263</v>
      </c>
      <c r="E259" s="4">
        <f t="shared" si="59"/>
        <v>0.09394795730566048</v>
      </c>
      <c r="F259" s="4">
        <f t="shared" si="60"/>
        <v>0.0946639779273632</v>
      </c>
      <c r="G259" s="4">
        <f t="shared" si="61"/>
        <v>0.09551143430348742</v>
      </c>
      <c r="H259" s="4">
        <f t="shared" si="62"/>
        <v>0.09644254862427584</v>
      </c>
      <c r="I259" s="4">
        <f t="shared" si="63"/>
        <v>0.09740612411349783</v>
      </c>
      <c r="J259" s="4">
        <f t="shared" si="64"/>
        <v>0.09835099185461608</v>
      </c>
      <c r="K259" s="4">
        <f t="shared" si="65"/>
        <v>0.09922938606834622</v>
      </c>
      <c r="L259" s="4">
        <f t="shared" si="66"/>
        <v>0.1</v>
      </c>
      <c r="M259" s="6"/>
      <c r="Q259" s="11">
        <f t="shared" si="54"/>
        <v>0.09786412327658674</v>
      </c>
      <c r="R259" s="8"/>
    </row>
    <row r="260" spans="1:18" ht="12">
      <c r="A260" s="15">
        <f t="shared" si="55"/>
        <v>2550</v>
      </c>
      <c r="B260" s="4">
        <f t="shared" si="56"/>
        <v>0.09304209458515664</v>
      </c>
      <c r="C260" s="4">
        <f t="shared" si="57"/>
        <v>0.0931555944191266</v>
      </c>
      <c r="D260" s="4">
        <f t="shared" si="58"/>
        <v>0.09349054168484892</v>
      </c>
      <c r="E260" s="4">
        <f t="shared" si="59"/>
        <v>0.09402693978721227</v>
      </c>
      <c r="F260" s="4">
        <f t="shared" si="60"/>
        <v>0.09473361859454696</v>
      </c>
      <c r="G260" s="4">
        <f t="shared" si="61"/>
        <v>0.095570017248027</v>
      </c>
      <c r="H260" s="4">
        <f t="shared" si="62"/>
        <v>0.09648898099806721</v>
      </c>
      <c r="I260" s="4">
        <f t="shared" si="63"/>
        <v>0.09743998104670953</v>
      </c>
      <c r="J260" s="4">
        <f t="shared" si="64"/>
        <v>0.09837251641687847</v>
      </c>
      <c r="K260" s="4">
        <f t="shared" si="65"/>
        <v>0.09923944511437137</v>
      </c>
      <c r="L260" s="4">
        <f t="shared" si="66"/>
        <v>0.1</v>
      </c>
      <c r="M260" s="6"/>
      <c r="Q260" s="11">
        <f t="shared" si="54"/>
        <v>0.09789200079101164</v>
      </c>
      <c r="R260" s="8"/>
    </row>
    <row r="261" spans="1:18" ht="12">
      <c r="A261" s="15">
        <f t="shared" si="55"/>
        <v>2560</v>
      </c>
      <c r="B261" s="4">
        <f t="shared" si="56"/>
        <v>0.09313289445233261</v>
      </c>
      <c r="C261" s="4">
        <f t="shared" si="57"/>
        <v>0.09324491368998589</v>
      </c>
      <c r="D261" s="4">
        <f t="shared" si="58"/>
        <v>0.09357549148760677</v>
      </c>
      <c r="E261" s="4">
        <f t="shared" si="59"/>
        <v>0.09410489174386169</v>
      </c>
      <c r="F261" s="4">
        <f t="shared" si="60"/>
        <v>0.0948023504893935</v>
      </c>
      <c r="G261" s="4">
        <f t="shared" si="61"/>
        <v>0.09562783559166223</v>
      </c>
      <c r="H261" s="4">
        <f t="shared" si="62"/>
        <v>0.09653480725562934</v>
      </c>
      <c r="I261" s="4">
        <f t="shared" si="63"/>
        <v>0.09747339595469998</v>
      </c>
      <c r="J261" s="4">
        <f t="shared" si="64"/>
        <v>0.09839375992831603</v>
      </c>
      <c r="K261" s="4">
        <f t="shared" si="65"/>
        <v>0.09924937280735423</v>
      </c>
      <c r="L261" s="4">
        <f t="shared" si="66"/>
        <v>0.1</v>
      </c>
      <c r="M261" s="6"/>
      <c r="Q261" s="11">
        <f t="shared" si="54"/>
        <v>0.09791951441278736</v>
      </c>
      <c r="R261" s="8"/>
    </row>
    <row r="262" spans="1:18" ht="12">
      <c r="A262" s="15">
        <f t="shared" si="55"/>
        <v>2570</v>
      </c>
      <c r="B262" s="4">
        <f t="shared" si="56"/>
        <v>0.09322250984245524</v>
      </c>
      <c r="C262" s="4">
        <f t="shared" si="57"/>
        <v>0.09333306776935145</v>
      </c>
      <c r="D262" s="4">
        <f t="shared" si="58"/>
        <v>0.09365933301901636</v>
      </c>
      <c r="E262" s="4">
        <f t="shared" si="59"/>
        <v>0.09418182660917801</v>
      </c>
      <c r="F262" s="4">
        <f t="shared" si="60"/>
        <v>0.09487018546521844</v>
      </c>
      <c r="G262" s="4">
        <f t="shared" si="61"/>
        <v>0.09568489931365497</v>
      </c>
      <c r="H262" s="4">
        <f t="shared" si="62"/>
        <v>0.09658003531282175</v>
      </c>
      <c r="I262" s="4">
        <f t="shared" si="63"/>
        <v>0.09750637461364292</v>
      </c>
      <c r="J262" s="4">
        <f t="shared" si="64"/>
        <v>0.09841472606324989</v>
      </c>
      <c r="K262" s="4">
        <f t="shared" si="65"/>
        <v>0.09925917086504538</v>
      </c>
      <c r="L262" s="4">
        <f t="shared" si="66"/>
        <v>0.1</v>
      </c>
      <c r="M262" s="6"/>
      <c r="Q262" s="11">
        <f aca="true" t="shared" si="67" ref="Q262:Q325">(B262*$B$3+C262*$C$3+D262*$D$3+E262*$E$3+F262*$F$3+G262*$G$3+H262*$H$3+I262*$I$3+J262*$J$3+K262*$K$3+L262*$L$3)/$U$1</f>
        <v>0.09794666889366704</v>
      </c>
      <c r="R262" s="8"/>
    </row>
    <row r="263" spans="1:18" ht="12">
      <c r="A263" s="15">
        <f aca="true" t="shared" si="68" ref="A263:A326">A262+$O$2</f>
        <v>2580</v>
      </c>
      <c r="B263" s="4">
        <f t="shared" si="56"/>
        <v>0.0933109561839722</v>
      </c>
      <c r="C263" s="4">
        <f t="shared" si="57"/>
        <v>0.09342007183592876</v>
      </c>
      <c r="D263" s="4">
        <f t="shared" si="58"/>
        <v>0.09374208072040435</v>
      </c>
      <c r="E263" s="4">
        <f t="shared" si="59"/>
        <v>0.09425775764223751</v>
      </c>
      <c r="F263" s="4">
        <f t="shared" si="60"/>
        <v>0.09493713522102049</v>
      </c>
      <c r="G263" s="4">
        <f t="shared" si="61"/>
        <v>0.09574121826302176</v>
      </c>
      <c r="H263" s="4">
        <f t="shared" si="62"/>
        <v>0.09662467298193095</v>
      </c>
      <c r="I263" s="4">
        <f t="shared" si="63"/>
        <v>0.09753892272396537</v>
      </c>
      <c r="J263" s="4">
        <f t="shared" si="64"/>
        <v>0.09843541844773174</v>
      </c>
      <c r="K263" s="4">
        <f t="shared" si="65"/>
        <v>0.09926884098260363</v>
      </c>
      <c r="L263" s="4">
        <f t="shared" si="66"/>
        <v>0.1</v>
      </c>
      <c r="M263" s="6"/>
      <c r="Q263" s="11">
        <f t="shared" si="67"/>
        <v>0.09797346892326501</v>
      </c>
      <c r="R263" s="8"/>
    </row>
    <row r="264" spans="1:18" ht="12">
      <c r="A264" s="15">
        <f t="shared" si="68"/>
        <v>2590</v>
      </c>
      <c r="B264" s="4">
        <f t="shared" si="56"/>
        <v>0.09339824870553745</v>
      </c>
      <c r="C264" s="4">
        <f t="shared" si="57"/>
        <v>0.09350594087178893</v>
      </c>
      <c r="D264" s="4">
        <f t="shared" si="58"/>
        <v>0.09382374884580595</v>
      </c>
      <c r="E264" s="4">
        <f t="shared" si="59"/>
        <v>0.09433269792985821</v>
      </c>
      <c r="F264" s="4">
        <f t="shared" si="60"/>
        <v>0.09500321130347575</v>
      </c>
      <c r="G264" s="4">
        <f t="shared" si="61"/>
        <v>0.09579680216023376</v>
      </c>
      <c r="H264" s="4">
        <f t="shared" si="62"/>
        <v>0.09666872797303529</v>
      </c>
      <c r="I264" s="4">
        <f t="shared" si="63"/>
        <v>0.0975710459113544</v>
      </c>
      <c r="J264" s="4">
        <f t="shared" si="64"/>
        <v>0.09845584066018978</v>
      </c>
      <c r="K264" s="4">
        <f t="shared" si="65"/>
        <v>0.09927838483289976</v>
      </c>
      <c r="L264" s="4">
        <f t="shared" si="66"/>
        <v>0.1</v>
      </c>
      <c r="M264" s="6"/>
      <c r="Q264" s="11">
        <f t="shared" si="67"/>
        <v>0.09799991912987392</v>
      </c>
      <c r="R264" s="8"/>
    </row>
    <row r="265" spans="1:18" ht="12">
      <c r="A265" s="15">
        <f t="shared" si="68"/>
        <v>2600</v>
      </c>
      <c r="B265" s="4">
        <f t="shared" si="56"/>
        <v>0.09348440243853863</v>
      </c>
      <c r="C265" s="4">
        <f t="shared" si="57"/>
        <v>0.09359068966486013</v>
      </c>
      <c r="D265" s="4">
        <f t="shared" si="58"/>
        <v>0.09390435146434861</v>
      </c>
      <c r="E265" s="4">
        <f t="shared" si="59"/>
        <v>0.0944066603888078</v>
      </c>
      <c r="F265" s="4">
        <f t="shared" si="60"/>
        <v>0.09506842510890698</v>
      </c>
      <c r="G265" s="4">
        <f t="shared" si="61"/>
        <v>0.09585166059889448</v>
      </c>
      <c r="H265" s="4">
        <f t="shared" si="62"/>
        <v>0.09671220789535143</v>
      </c>
      <c r="I265" s="4">
        <f t="shared" si="63"/>
        <v>0.09760274972774999</v>
      </c>
      <c r="J265" s="4">
        <f t="shared" si="64"/>
        <v>0.09847599623206549</v>
      </c>
      <c r="K265" s="4">
        <f t="shared" si="65"/>
        <v>0.09928780406681564</v>
      </c>
      <c r="L265" s="4">
        <f t="shared" si="66"/>
        <v>0.1</v>
      </c>
      <c r="M265" s="6"/>
      <c r="Q265" s="11">
        <f t="shared" si="67"/>
        <v>0.09802602408127094</v>
      </c>
      <c r="R265" s="8"/>
    </row>
    <row r="266" spans="1:18" ht="12">
      <c r="A266" s="15">
        <f t="shared" si="68"/>
        <v>2610</v>
      </c>
      <c r="B266" s="4">
        <f t="shared" si="56"/>
        <v>0.09356943221959582</v>
      </c>
      <c r="C266" s="4">
        <f t="shared" si="57"/>
        <v>0.09367433281139038</v>
      </c>
      <c r="D266" s="4">
        <f t="shared" si="58"/>
        <v>0.09398390246260789</v>
      </c>
      <c r="E266" s="4">
        <f t="shared" si="59"/>
        <v>0.09447965776798462</v>
      </c>
      <c r="F266" s="4">
        <f t="shared" si="60"/>
        <v>0.0951327878852283</v>
      </c>
      <c r="G266" s="4">
        <f t="shared" si="61"/>
        <v>0.0959058030473956</v>
      </c>
      <c r="H266" s="4">
        <f t="shared" si="62"/>
        <v>0.09675512025856266</v>
      </c>
      <c r="I266" s="4">
        <f t="shared" si="63"/>
        <v>0.09763403965232395</v>
      </c>
      <c r="J266" s="4">
        <f t="shared" si="64"/>
        <v>0.09849588864844121</v>
      </c>
      <c r="K266" s="4">
        <f t="shared" si="65"/>
        <v>0.09929710031353924</v>
      </c>
      <c r="L266" s="4">
        <f t="shared" si="66"/>
        <v>0.1</v>
      </c>
      <c r="M266" s="6"/>
      <c r="Q266" s="11">
        <f t="shared" si="67"/>
        <v>0.09805178828551313</v>
      </c>
      <c r="R266" s="8"/>
    </row>
    <row r="267" spans="1:18" ht="12">
      <c r="A267" s="15">
        <f t="shared" si="68"/>
        <v>2620</v>
      </c>
      <c r="B267" s="4">
        <f t="shared" si="56"/>
        <v>0.09365335269303147</v>
      </c>
      <c r="C267" s="4">
        <f t="shared" si="57"/>
        <v>0.09375688471838173</v>
      </c>
      <c r="D267" s="4">
        <f t="shared" si="58"/>
        <v>0.0940624155469354</v>
      </c>
      <c r="E267" s="4">
        <f t="shared" si="59"/>
        <v>0.09455170265057222</v>
      </c>
      <c r="F267" s="4">
        <f t="shared" si="60"/>
        <v>0.09519631073386516</v>
      </c>
      <c r="G267" s="4">
        <f t="shared" si="61"/>
        <v>0.09595923885055116</v>
      </c>
      <c r="H267" s="4">
        <f t="shared" si="62"/>
        <v>0.09679747247412918</v>
      </c>
      <c r="I267" s="4">
        <f t="shared" si="63"/>
        <v>0.09766492109244529</v>
      </c>
      <c r="J267" s="4">
        <f t="shared" si="64"/>
        <v>0.0985155213486589</v>
      </c>
      <c r="K267" s="4">
        <f t="shared" si="65"/>
        <v>0.09930627518085514</v>
      </c>
      <c r="L267" s="4">
        <f t="shared" si="66"/>
        <v>0.1</v>
      </c>
      <c r="M267" s="6"/>
      <c r="Q267" s="11">
        <f t="shared" si="67"/>
        <v>0.09807721619172213</v>
      </c>
      <c r="R267" s="8"/>
    </row>
    <row r="268" spans="1:18" ht="12">
      <c r="A268" s="15">
        <f t="shared" si="68"/>
        <v>2630</v>
      </c>
      <c r="B268" s="4">
        <f t="shared" si="56"/>
        <v>0.09373617831331167</v>
      </c>
      <c r="C268" s="4">
        <f t="shared" si="57"/>
        <v>0.09383835960599604</v>
      </c>
      <c r="D268" s="4">
        <f t="shared" si="58"/>
        <v>0.09413990424575919</v>
      </c>
      <c r="E268" s="4">
        <f t="shared" si="59"/>
        <v>0.0946228074561677</v>
      </c>
      <c r="F268" s="4">
        <f t="shared" si="60"/>
        <v>0.09525900461165018</v>
      </c>
      <c r="G268" s="4">
        <f t="shared" si="61"/>
        <v>0.09601197723121047</v>
      </c>
      <c r="H268" s="4">
        <f t="shared" si="62"/>
        <v>0.09683927185658078</v>
      </c>
      <c r="I268" s="4">
        <f t="shared" si="63"/>
        <v>0.0976953993846322</v>
      </c>
      <c r="J268" s="4">
        <f t="shared" si="64"/>
        <v>0.09853489772693008</v>
      </c>
      <c r="K268" s="4">
        <f t="shared" si="65"/>
        <v>0.09931533025543111</v>
      </c>
      <c r="L268" s="4">
        <f t="shared" si="66"/>
        <v>0.1</v>
      </c>
      <c r="M268" s="6"/>
      <c r="Q268" s="11">
        <f t="shared" si="67"/>
        <v>0.09810231219085837</v>
      </c>
      <c r="R268" s="8"/>
    </row>
    <row r="269" spans="1:18" ht="12">
      <c r="A269" s="15">
        <f t="shared" si="68"/>
        <v>2640</v>
      </c>
      <c r="B269" s="4">
        <f t="shared" si="56"/>
        <v>0.09381792334745916</v>
      </c>
      <c r="C269" s="4">
        <f t="shared" si="57"/>
        <v>0.09391877150993289</v>
      </c>
      <c r="D269" s="4">
        <f t="shared" si="58"/>
        <v>0.09421638191185668</v>
      </c>
      <c r="E269" s="4">
        <f t="shared" si="59"/>
        <v>0.09469298444288383</v>
      </c>
      <c r="F269" s="4">
        <f t="shared" si="60"/>
        <v>0.09532088033269531</v>
      </c>
      <c r="G269" s="4">
        <f t="shared" si="61"/>
        <v>0.09606402729184996</v>
      </c>
      <c r="H269" s="4">
        <f t="shared" si="62"/>
        <v>0.09688052562479207</v>
      </c>
      <c r="I269" s="4">
        <f t="shared" si="63"/>
        <v>0.09772547979549076</v>
      </c>
      <c r="J269" s="4">
        <f t="shared" si="64"/>
        <v>0.09855402113293715</v>
      </c>
      <c r="K269" s="4">
        <f t="shared" si="65"/>
        <v>0.09932426710310045</v>
      </c>
      <c r="L269" s="4">
        <f t="shared" si="66"/>
        <v>0.1</v>
      </c>
      <c r="M269" s="6"/>
      <c r="Q269" s="11">
        <f t="shared" si="67"/>
        <v>0.09812708061648491</v>
      </c>
      <c r="R269" s="8"/>
    </row>
    <row r="270" spans="1:18" ht="12">
      <c r="A270" s="15">
        <f t="shared" si="68"/>
        <v>2650</v>
      </c>
      <c r="B270" s="4">
        <f t="shared" si="56"/>
        <v>0.09389860187743815</v>
      </c>
      <c r="C270" s="4">
        <f t="shared" si="57"/>
        <v>0.09399813428377923</v>
      </c>
      <c r="D270" s="4">
        <f t="shared" si="58"/>
        <v>0.09429186172460052</v>
      </c>
      <c r="E270" s="4">
        <f t="shared" si="59"/>
        <v>0.0947622457094257</v>
      </c>
      <c r="F270" s="4">
        <f t="shared" si="60"/>
        <v>0.09538194857023995</v>
      </c>
      <c r="G270" s="4">
        <f t="shared" si="61"/>
        <v>0.0961153980161442</v>
      </c>
      <c r="H270" s="4">
        <f t="shared" si="62"/>
        <v>0.09692124090324053</v>
      </c>
      <c r="I270" s="4">
        <f t="shared" si="63"/>
        <v>0.09775516752264084</v>
      </c>
      <c r="J270" s="4">
        <f t="shared" si="64"/>
        <v>0.09857289487242624</v>
      </c>
      <c r="K270" s="4">
        <f t="shared" si="65"/>
        <v>0.09933308726914028</v>
      </c>
      <c r="L270" s="4">
        <f t="shared" si="66"/>
        <v>0.1</v>
      </c>
      <c r="M270" s="6"/>
      <c r="Q270" s="11">
        <f t="shared" si="67"/>
        <v>0.09815152574552106</v>
      </c>
      <c r="R270" s="8"/>
    </row>
    <row r="271" spans="1:18" ht="12">
      <c r="A271" s="15">
        <f t="shared" si="68"/>
        <v>2660</v>
      </c>
      <c r="B271" s="4">
        <f t="shared" si="56"/>
        <v>0.09397822780251101</v>
      </c>
      <c r="C271" s="4">
        <f t="shared" si="57"/>
        <v>0.09407646160133157</v>
      </c>
      <c r="D271" s="4">
        <f t="shared" si="58"/>
        <v>0.09436635669217748</v>
      </c>
      <c r="E271" s="4">
        <f t="shared" si="59"/>
        <v>0.09483060319714154</v>
      </c>
      <c r="F271" s="4">
        <f t="shared" si="60"/>
        <v>0.0954422198584759</v>
      </c>
      <c r="G271" s="4">
        <f t="shared" si="61"/>
        <v>0.0961660982705165</v>
      </c>
      <c r="H271" s="4">
        <f t="shared" si="62"/>
        <v>0.09696142472324765</v>
      </c>
      <c r="I271" s="4">
        <f t="shared" si="63"/>
        <v>0.09778446769562905</v>
      </c>
      <c r="J271" s="4">
        <f t="shared" si="64"/>
        <v>0.09859152220779172</v>
      </c>
      <c r="K271" s="4">
        <f t="shared" si="65"/>
        <v>0.09934179227854598</v>
      </c>
      <c r="L271" s="4">
        <f t="shared" si="66"/>
        <v>0.1</v>
      </c>
      <c r="M271" s="6"/>
      <c r="Q271" s="11">
        <f t="shared" si="67"/>
        <v>0.09817565179898595</v>
      </c>
      <c r="R271" s="8"/>
    </row>
    <row r="272" spans="1:18" ht="12">
      <c r="A272" s="15">
        <f t="shared" si="68"/>
        <v>2670</v>
      </c>
      <c r="B272" s="4">
        <f t="shared" si="56"/>
        <v>0.09405681484156746</v>
      </c>
      <c r="C272" s="4">
        <f t="shared" si="57"/>
        <v>0.09415376695889047</v>
      </c>
      <c r="D272" s="4">
        <f t="shared" si="58"/>
        <v>0.09443987965378056</v>
      </c>
      <c r="E272" s="4">
        <f t="shared" si="59"/>
        <v>0.09489806869204861</v>
      </c>
      <c r="F272" s="4">
        <f t="shared" si="60"/>
        <v>0.09550170459434923</v>
      </c>
      <c r="G272" s="4">
        <f t="shared" si="61"/>
        <v>0.09621613680566915</v>
      </c>
      <c r="H272" s="4">
        <f t="shared" si="62"/>
        <v>0.09700108402420352</v>
      </c>
      <c r="I272" s="4">
        <f t="shared" si="63"/>
        <v>0.09781338537682929</v>
      </c>
      <c r="J272" s="4">
        <f t="shared" si="64"/>
        <v>0.09860990635865254</v>
      </c>
      <c r="K272" s="4">
        <f t="shared" si="65"/>
        <v>0.09935038363630164</v>
      </c>
      <c r="L272" s="4">
        <f t="shared" si="66"/>
        <v>0.1</v>
      </c>
      <c r="M272" s="6"/>
      <c r="Q272" s="11">
        <f t="shared" si="67"/>
        <v>0.09819946294273214</v>
      </c>
      <c r="R272" s="8"/>
    </row>
    <row r="273" spans="1:18" ht="12">
      <c r="A273" s="15">
        <f t="shared" si="68"/>
        <v>2680</v>
      </c>
      <c r="B273" s="4">
        <f t="shared" si="56"/>
        <v>0.09413437653542586</v>
      </c>
      <c r="C273" s="4">
        <f t="shared" si="57"/>
        <v>0.09423006367752783</v>
      </c>
      <c r="D273" s="4">
        <f t="shared" si="58"/>
        <v>0.09451244328177483</v>
      </c>
      <c r="E273" s="4">
        <f t="shared" si="59"/>
        <v>0.09496465382683378</v>
      </c>
      <c r="F273" s="4">
        <f t="shared" si="60"/>
        <v>0.09556041303933915</v>
      </c>
      <c r="G273" s="4">
        <f t="shared" si="61"/>
        <v>0.09626552225809387</v>
      </c>
      <c r="H273" s="4">
        <f t="shared" si="62"/>
        <v>0.09704022565477483</v>
      </c>
      <c r="I273" s="4">
        <f t="shared" si="63"/>
        <v>0.09784192556233084</v>
      </c>
      <c r="J273" s="4">
        <f t="shared" si="64"/>
        <v>0.09862805050242052</v>
      </c>
      <c r="K273" s="4">
        <f t="shared" si="65"/>
        <v>0.0993588628276467</v>
      </c>
      <c r="L273" s="4">
        <f t="shared" si="66"/>
        <v>0.1</v>
      </c>
      <c r="M273" s="6"/>
      <c r="Q273" s="11">
        <f t="shared" si="67"/>
        <v>0.09822296328816953</v>
      </c>
      <c r="R273" s="8"/>
    </row>
    <row r="274" spans="1:18" ht="12">
      <c r="A274" s="15">
        <f t="shared" si="68"/>
        <v>2690</v>
      </c>
      <c r="B274" s="4">
        <f t="shared" si="56"/>
        <v>0.09421092624910743</v>
      </c>
      <c r="C274" s="4">
        <f t="shared" si="57"/>
        <v>0.09430536490532704</v>
      </c>
      <c r="D274" s="4">
        <f t="shared" si="58"/>
        <v>0.09458406008383681</v>
      </c>
      <c r="E274" s="4">
        <f t="shared" si="59"/>
        <v>0.0950303700828295</v>
      </c>
      <c r="F274" s="4">
        <f t="shared" si="60"/>
        <v>0.0956183553212144</v>
      </c>
      <c r="G274" s="4">
        <f t="shared" si="61"/>
        <v>0.09631426315156233</v>
      </c>
      <c r="H274" s="4">
        <f t="shared" si="62"/>
        <v>0.09707885637409677</v>
      </c>
      <c r="I274" s="4">
        <f t="shared" si="63"/>
        <v>0.09787009318281428</v>
      </c>
      <c r="J274" s="4">
        <f t="shared" si="64"/>
        <v>0.09864595777486065</v>
      </c>
      <c r="K274" s="4">
        <f t="shared" si="65"/>
        <v>0.0993672313183389</v>
      </c>
      <c r="L274" s="4">
        <f t="shared" si="66"/>
        <v>0.1</v>
      </c>
      <c r="M274" s="6"/>
      <c r="Q274" s="11">
        <f t="shared" si="67"/>
        <v>0.0982461568929795</v>
      </c>
      <c r="R274" s="8"/>
    </row>
    <row r="275" spans="1:18" ht="12">
      <c r="A275" s="15">
        <f t="shared" si="68"/>
        <v>2700</v>
      </c>
      <c r="B275" s="4">
        <f t="shared" si="56"/>
        <v>0.09428647717408312</v>
      </c>
      <c r="C275" s="4">
        <f t="shared" si="57"/>
        <v>0.09437968361959631</v>
      </c>
      <c r="D275" s="4">
        <f t="shared" si="58"/>
        <v>0.09465474240506802</v>
      </c>
      <c r="E275" s="4">
        <f t="shared" si="59"/>
        <v>0.09509522879196525</v>
      </c>
      <c r="F275" s="4">
        <f t="shared" si="60"/>
        <v>0.09567554143576723</v>
      </c>
      <c r="G275" s="4">
        <f t="shared" si="61"/>
        <v>0.0963623678985974</v>
      </c>
      <c r="H275" s="4">
        <f t="shared" si="62"/>
        <v>0.09711698285294901</v>
      </c>
      <c r="I275" s="4">
        <f t="shared" si="63"/>
        <v>0.09789789310441555</v>
      </c>
      <c r="J275" s="4">
        <f t="shared" si="64"/>
        <v>0.09866363127064365</v>
      </c>
      <c r="K275" s="4">
        <f t="shared" si="65"/>
        <v>0.09937549055491349</v>
      </c>
      <c r="L275" s="4">
        <f t="shared" si="66"/>
        <v>0.1</v>
      </c>
      <c r="M275" s="6"/>
      <c r="Q275" s="11">
        <f t="shared" si="67"/>
        <v>0.09826904776181969</v>
      </c>
      <c r="R275" s="8"/>
    </row>
    <row r="276" spans="1:18" ht="12">
      <c r="A276" s="15">
        <f t="shared" si="68"/>
        <v>2710</v>
      </c>
      <c r="B276" s="4">
        <f t="shared" si="56"/>
        <v>0.09436104233049367</v>
      </c>
      <c r="C276" s="4">
        <f t="shared" si="57"/>
        <v>0.09445303262905544</v>
      </c>
      <c r="D276" s="4">
        <f t="shared" si="58"/>
        <v>0.0947245024300827</v>
      </c>
      <c r="E276" s="4">
        <f t="shared" si="59"/>
        <v>0.09515924113869473</v>
      </c>
      <c r="F276" s="4">
        <f t="shared" si="60"/>
        <v>0.09573198124852539</v>
      </c>
      <c r="G276" s="4">
        <f t="shared" si="61"/>
        <v>0.0964098448019251</v>
      </c>
      <c r="H276" s="4">
        <f t="shared" si="62"/>
        <v>0.09715461167491585</v>
      </c>
      <c r="I276" s="4">
        <f t="shared" si="63"/>
        <v>0.09792533012957794</v>
      </c>
      <c r="J276" s="4">
        <f t="shared" si="64"/>
        <v>0.09868107404389084</v>
      </c>
      <c r="K276" s="4">
        <f t="shared" si="65"/>
        <v>0.09938364196493876</v>
      </c>
      <c r="L276" s="4">
        <f t="shared" si="66"/>
        <v>0.1</v>
      </c>
      <c r="M276" s="6"/>
      <c r="Q276" s="11">
        <f t="shared" si="67"/>
        <v>0.09829163984701926</v>
      </c>
      <c r="R276" s="8"/>
    </row>
    <row r="277" spans="1:18" ht="12">
      <c r="A277" s="15">
        <f t="shared" si="68"/>
        <v>2720</v>
      </c>
      <c r="B277" s="4">
        <f t="shared" si="56"/>
        <v>0.09443463456934308</v>
      </c>
      <c r="C277" s="4">
        <f t="shared" si="57"/>
        <v>0.09452542457599604</v>
      </c>
      <c r="D277" s="4">
        <f t="shared" si="58"/>
        <v>0.09479335218506996</v>
      </c>
      <c r="E277" s="4">
        <f t="shared" si="59"/>
        <v>0.09522241816189911</v>
      </c>
      <c r="F277" s="4">
        <f t="shared" si="60"/>
        <v>0.09578768449644226</v>
      </c>
      <c r="G277" s="4">
        <f t="shared" si="61"/>
        <v>0.09645670205590764</v>
      </c>
      <c r="H277" s="4">
        <f t="shared" si="62"/>
        <v>0.09719174933753097</v>
      </c>
      <c r="I277" s="4">
        <f t="shared" si="63"/>
        <v>0.09795240899789281</v>
      </c>
      <c r="J277" s="4">
        <f t="shared" si="64"/>
        <v>0.09869828910871153</v>
      </c>
      <c r="K277" s="4">
        <f t="shared" si="65"/>
        <v>0.09939168695726808</v>
      </c>
      <c r="L277" s="4">
        <f t="shared" si="66"/>
        <v>0.1</v>
      </c>
      <c r="M277" s="6"/>
      <c r="Q277" s="11">
        <f t="shared" si="67"/>
        <v>0.0983139370492651</v>
      </c>
      <c r="R277" s="8"/>
    </row>
    <row r="278" spans="1:18" ht="12">
      <c r="A278" s="15">
        <f t="shared" si="68"/>
        <v>2730</v>
      </c>
      <c r="B278" s="4">
        <f t="shared" si="56"/>
        <v>0.09450726657466545</v>
      </c>
      <c r="C278" s="4">
        <f t="shared" si="57"/>
        <v>0.09459687193841576</v>
      </c>
      <c r="D278" s="4">
        <f t="shared" si="58"/>
        <v>0.09486130353983085</v>
      </c>
      <c r="E278" s="4">
        <f t="shared" si="59"/>
        <v>0.0952847707567664</v>
      </c>
      <c r="F278" s="4">
        <f t="shared" si="60"/>
        <v>0.0958426607895655</v>
      </c>
      <c r="G278" s="4">
        <f t="shared" si="61"/>
        <v>0.09650294774795773</v>
      </c>
      <c r="H278" s="4">
        <f t="shared" si="62"/>
        <v>0.0972284022534069</v>
      </c>
      <c r="I278" s="4">
        <f t="shared" si="63"/>
        <v>0.0979791343869286</v>
      </c>
      <c r="J278" s="4">
        <f t="shared" si="64"/>
        <v>0.09871527943973282</v>
      </c>
      <c r="K278" s="4">
        <f t="shared" si="65"/>
        <v>0.09939962692228833</v>
      </c>
      <c r="L278" s="4">
        <f t="shared" si="66"/>
        <v>0.1</v>
      </c>
      <c r="M278" s="6"/>
      <c r="Q278" s="11">
        <f t="shared" si="67"/>
        <v>0.09833594321827867</v>
      </c>
      <c r="R278" s="8"/>
    </row>
    <row r="279" spans="1:18" ht="12">
      <c r="A279" s="15">
        <f t="shared" si="68"/>
        <v>2740</v>
      </c>
      <c r="B279" s="4">
        <f t="shared" si="56"/>
        <v>0.0945789508656657</v>
      </c>
      <c r="C279" s="4">
        <f t="shared" si="57"/>
        <v>0.09466738703212645</v>
      </c>
      <c r="D279" s="4">
        <f t="shared" si="58"/>
        <v>0.0949283682097903</v>
      </c>
      <c r="E279" s="4">
        <f t="shared" si="59"/>
        <v>0.09534630967664753</v>
      </c>
      <c r="F279" s="4">
        <f t="shared" si="60"/>
        <v>0.0958969196126843</v>
      </c>
      <c r="G279" s="4">
        <f t="shared" si="61"/>
        <v>0.09654858985993442</v>
      </c>
      <c r="H279" s="4">
        <f t="shared" si="62"/>
        <v>0.09726457675134925</v>
      </c>
      <c r="I279" s="4">
        <f t="shared" si="63"/>
        <v>0.09800551091304865</v>
      </c>
      <c r="J279" s="4">
        <f t="shared" si="64"/>
        <v>0.09873204797262232</v>
      </c>
      <c r="K279" s="4">
        <f t="shared" si="65"/>
        <v>0.09940746323216497</v>
      </c>
      <c r="L279" s="4">
        <f t="shared" si="66"/>
        <v>0.1</v>
      </c>
      <c r="M279" s="6"/>
      <c r="Q279" s="11">
        <f t="shared" si="67"/>
        <v>0.09835766215348402</v>
      </c>
      <c r="R279" s="8"/>
    </row>
    <row r="280" spans="1:18" ht="12">
      <c r="A280" s="15">
        <f t="shared" si="68"/>
        <v>2750</v>
      </c>
      <c r="B280" s="4">
        <f t="shared" si="56"/>
        <v>0.0946496997988343</v>
      </c>
      <c r="C280" s="4">
        <f t="shared" si="57"/>
        <v>0.09473698201283681</v>
      </c>
      <c r="D280" s="4">
        <f t="shared" si="58"/>
        <v>0.09499455775798415</v>
      </c>
      <c r="E280" s="4">
        <f t="shared" si="59"/>
        <v>0.09540704553488899</v>
      </c>
      <c r="F280" s="4">
        <f t="shared" si="60"/>
        <v>0.09595047032695564</v>
      </c>
      <c r="G280" s="4">
        <f t="shared" si="61"/>
        <v>0.09659363626952078</v>
      </c>
      <c r="H280" s="4">
        <f t="shared" si="62"/>
        <v>0.0973002790774564</v>
      </c>
      <c r="I280" s="4">
        <f t="shared" si="63"/>
        <v>0.09803154313221804</v>
      </c>
      <c r="J280" s="4">
        <f t="shared" si="64"/>
        <v>0.09874859760460346</v>
      </c>
      <c r="K280" s="4">
        <f t="shared" si="65"/>
        <v>0.09941519724108364</v>
      </c>
      <c r="L280" s="4">
        <f t="shared" si="66"/>
        <v>0.1</v>
      </c>
      <c r="M280" s="6"/>
      <c r="Q280" s="11">
        <f t="shared" si="67"/>
        <v>0.09837909760466702</v>
      </c>
      <c r="R280" s="8"/>
    </row>
    <row r="281" spans="1:18" ht="12">
      <c r="A281" s="15">
        <f t="shared" si="68"/>
        <v>2760</v>
      </c>
      <c r="B281" s="4">
        <f t="shared" si="56"/>
        <v>0.09471952557003631</v>
      </c>
      <c r="C281" s="4">
        <f t="shared" si="57"/>
        <v>0.09480566887820943</v>
      </c>
      <c r="D281" s="4">
        <f t="shared" si="58"/>
        <v>0.09505988359702197</v>
      </c>
      <c r="E281" s="4">
        <f t="shared" si="59"/>
        <v>0.09546698880664263</v>
      </c>
      <c r="F281" s="4">
        <f t="shared" si="60"/>
        <v>0.09600332217150984</v>
      </c>
      <c r="G281" s="4">
        <f t="shared" si="61"/>
        <v>0.09663809475158354</v>
      </c>
      <c r="H281" s="4">
        <f t="shared" si="62"/>
        <v>0.09733551539620425</v>
      </c>
      <c r="I281" s="4">
        <f t="shared" si="63"/>
        <v>0.09805723554079926</v>
      </c>
      <c r="J281" s="4">
        <f t="shared" si="64"/>
        <v>0.09876493119496385</v>
      </c>
      <c r="K281" s="4">
        <f t="shared" si="65"/>
        <v>0.0994228302854884</v>
      </c>
      <c r="L281" s="4">
        <f t="shared" si="66"/>
        <v>0.1</v>
      </c>
      <c r="M281" s="6"/>
      <c r="Q281" s="11">
        <f t="shared" si="67"/>
        <v>0.09840025327262562</v>
      </c>
      <c r="R281" s="8"/>
    </row>
    <row r="282" spans="1:18" ht="12">
      <c r="A282" s="15">
        <f t="shared" si="68"/>
        <v>2770</v>
      </c>
      <c r="B282" s="4">
        <f t="shared" si="56"/>
        <v>0.0947884402165748</v>
      </c>
      <c r="C282" s="4">
        <f t="shared" si="57"/>
        <v>0.09487345946989278</v>
      </c>
      <c r="D282" s="4">
        <f t="shared" si="58"/>
        <v>0.09512435699102527</v>
      </c>
      <c r="E282" s="4">
        <f t="shared" si="59"/>
        <v>0.09552614983065275</v>
      </c>
      <c r="F282" s="4">
        <f t="shared" si="60"/>
        <v>0.0960554842650354</v>
      </c>
      <c r="G282" s="4">
        <f t="shared" si="61"/>
        <v>0.09668197297951499</v>
      </c>
      <c r="H282" s="4">
        <f t="shared" si="62"/>
        <v>0.09737029179151672</v>
      </c>
      <c r="I282" s="4">
        <f t="shared" si="63"/>
        <v>0.0980825925763373</v>
      </c>
      <c r="J282" s="4">
        <f t="shared" si="64"/>
        <v>0.09878105156555667</v>
      </c>
      <c r="K282" s="4">
        <f t="shared" si="65"/>
        <v>0.09943036368431685</v>
      </c>
      <c r="L282" s="4">
        <f t="shared" si="66"/>
        <v>0.1</v>
      </c>
      <c r="M282" s="6"/>
      <c r="Q282" s="11">
        <f t="shared" si="67"/>
        <v>0.09842113280981174</v>
      </c>
      <c r="R282" s="8"/>
    </row>
    <row r="283" spans="1:18" ht="12">
      <c r="A283" s="15">
        <f t="shared" si="68"/>
        <v>2780</v>
      </c>
      <c r="B283" s="4">
        <f t="shared" si="56"/>
        <v>0.09485645561922919</v>
      </c>
      <c r="C283" s="4">
        <f t="shared" si="57"/>
        <v>0.09494036547552812</v>
      </c>
      <c r="D283" s="4">
        <f t="shared" si="58"/>
        <v>0.09518798905754194</v>
      </c>
      <c r="E283" s="4">
        <f t="shared" si="59"/>
        <v>0.09558453881102055</v>
      </c>
      <c r="F283" s="4">
        <f t="shared" si="60"/>
        <v>0.09610696560734373</v>
      </c>
      <c r="G283" s="4">
        <f t="shared" si="61"/>
        <v>0.09672527852655745</v>
      </c>
      <c r="H283" s="4">
        <f t="shared" si="62"/>
        <v>0.09740461426782195</v>
      </c>
      <c r="I283" s="4">
        <f t="shared" si="63"/>
        <v>0.09810761861833409</v>
      </c>
      <c r="J283" s="4">
        <f t="shared" si="64"/>
        <v>0.0987969615012951</v>
      </c>
      <c r="K283" s="4">
        <f t="shared" si="65"/>
        <v>0.09943779873923167</v>
      </c>
      <c r="L283" s="4">
        <f t="shared" si="66"/>
        <v>0.1</v>
      </c>
      <c r="M283" s="6"/>
      <c r="Q283" s="11">
        <f t="shared" si="67"/>
        <v>0.09844173982096437</v>
      </c>
      <c r="R283" s="8"/>
    </row>
    <row r="284" spans="1:18" ht="12">
      <c r="A284" s="15">
        <f t="shared" si="68"/>
        <v>2790</v>
      </c>
      <c r="B284" s="4">
        <f t="shared" si="56"/>
        <v>0.09492358350426833</v>
      </c>
      <c r="C284" s="4">
        <f t="shared" si="57"/>
        <v>0.0950063984307318</v>
      </c>
      <c r="D284" s="4">
        <f t="shared" si="58"/>
        <v>0.09525079076943675</v>
      </c>
      <c r="E284" s="4">
        <f t="shared" si="59"/>
        <v>0.09564216581894658</v>
      </c>
      <c r="F284" s="4">
        <f t="shared" si="60"/>
        <v>0.0961577750809137</v>
      </c>
      <c r="G284" s="4">
        <f t="shared" si="61"/>
        <v>0.09676801886711031</v>
      </c>
      <c r="H284" s="4">
        <f t="shared" si="62"/>
        <v>0.09743848875109445</v>
      </c>
      <c r="I284" s="4">
        <f t="shared" si="63"/>
        <v>0.09813231798901248</v>
      </c>
      <c r="J284" s="4">
        <f t="shared" si="64"/>
        <v>0.09881266375064013</v>
      </c>
      <c r="K284" s="4">
        <f t="shared" si="65"/>
        <v>0.09944513673484931</v>
      </c>
      <c r="L284" s="4">
        <f t="shared" si="66"/>
        <v>0.1</v>
      </c>
      <c r="M284" s="6"/>
      <c r="Q284" s="11">
        <f t="shared" si="67"/>
        <v>0.09846207786373466</v>
      </c>
      <c r="R284" s="8"/>
    </row>
    <row r="285" spans="1:18" ht="12">
      <c r="A285" s="15">
        <f t="shared" si="68"/>
        <v>2800</v>
      </c>
      <c r="B285" s="4">
        <f t="shared" si="56"/>
        <v>0.09498983544543911</v>
      </c>
      <c r="C285" s="4">
        <f t="shared" si="57"/>
        <v>0.09507156972105313</v>
      </c>
      <c r="D285" s="4">
        <f t="shared" si="58"/>
        <v>0.09531277295675838</v>
      </c>
      <c r="E285" s="4">
        <f t="shared" si="59"/>
        <v>0.09569904079445098</v>
      </c>
      <c r="F285" s="4">
        <f t="shared" si="60"/>
        <v>0.09620792145241641</v>
      </c>
      <c r="G285" s="4">
        <f t="shared" si="61"/>
        <v>0.09681020137802013</v>
      </c>
      <c r="H285" s="4">
        <f t="shared" si="62"/>
        <v>0.09747192108988346</v>
      </c>
      <c r="I285" s="4">
        <f t="shared" si="63"/>
        <v>0.09815669495406987</v>
      </c>
      <c r="J285" s="4">
        <f t="shared" si="64"/>
        <v>0.09882816102608162</v>
      </c>
      <c r="K285" s="4">
        <f t="shared" si="65"/>
        <v>0.09945237893896537</v>
      </c>
      <c r="L285" s="4">
        <f t="shared" si="66"/>
        <v>0.1</v>
      </c>
      <c r="M285" s="6"/>
      <c r="Q285" s="11">
        <f t="shared" si="67"/>
        <v>0.09848215044930247</v>
      </c>
      <c r="R285" s="8"/>
    </row>
    <row r="286" spans="1:18" ht="12">
      <c r="A286" s="15">
        <f t="shared" si="68"/>
        <v>2810</v>
      </c>
      <c r="B286" s="4">
        <f t="shared" si="56"/>
        <v>0.09505522286593032</v>
      </c>
      <c r="C286" s="4">
        <f t="shared" si="57"/>
        <v>0.09513589058390787</v>
      </c>
      <c r="D286" s="4">
        <f t="shared" si="58"/>
        <v>0.09537394630858322</v>
      </c>
      <c r="E286" s="4">
        <f t="shared" si="59"/>
        <v>0.09575517354807216</v>
      </c>
      <c r="F286" s="4">
        <f t="shared" si="60"/>
        <v>0.09625741337422049</v>
      </c>
      <c r="G286" s="4">
        <f t="shared" si="61"/>
        <v>0.09685183333985387</v>
      </c>
      <c r="H286" s="4">
        <f t="shared" si="62"/>
        <v>0.09750491705632765</v>
      </c>
      <c r="I286" s="4">
        <f t="shared" si="63"/>
        <v>0.09818075372342178</v>
      </c>
      <c r="J286" s="4">
        <f t="shared" si="64"/>
        <v>0.0988434560046128</v>
      </c>
      <c r="K286" s="4">
        <f t="shared" si="65"/>
        <v>0.09945952660277688</v>
      </c>
      <c r="L286" s="4">
        <f t="shared" si="66"/>
        <v>0.1</v>
      </c>
      <c r="M286" s="6"/>
      <c r="Q286" s="11">
        <f t="shared" si="67"/>
        <v>0.09850196104298481</v>
      </c>
      <c r="R286" s="8"/>
    </row>
    <row r="287" spans="1:18" ht="12">
      <c r="A287" s="15">
        <f t="shared" si="68"/>
        <v>2820</v>
      </c>
      <c r="B287" s="4">
        <f t="shared" si="56"/>
        <v>0.09511975704031235</v>
      </c>
      <c r="C287" s="4">
        <f t="shared" si="57"/>
        <v>0.09519937211048796</v>
      </c>
      <c r="D287" s="4">
        <f t="shared" si="58"/>
        <v>0.09543432137483598</v>
      </c>
      <c r="E287" s="4">
        <f t="shared" si="59"/>
        <v>0.09581057376254395</v>
      </c>
      <c r="F287" s="4">
        <f t="shared" si="60"/>
        <v>0.09630625938587789</v>
      </c>
      <c r="G287" s="4">
        <f t="shared" si="61"/>
        <v>0.09689292193815545</v>
      </c>
      <c r="H287" s="4">
        <f t="shared" si="62"/>
        <v>0.09753748234715631</v>
      </c>
      <c r="I287" s="4">
        <f t="shared" si="63"/>
        <v>0.09820449845193537</v>
      </c>
      <c r="J287" s="4">
        <f t="shared" si="64"/>
        <v>0.09885855132819846</v>
      </c>
      <c r="K287" s="4">
        <f t="shared" si="65"/>
        <v>0.0994665809611016</v>
      </c>
      <c r="L287" s="4">
        <f t="shared" si="66"/>
        <v>0.1</v>
      </c>
      <c r="M287" s="6"/>
      <c r="Q287" s="11">
        <f t="shared" si="67"/>
        <v>0.09852151306483627</v>
      </c>
      <c r="R287" s="8"/>
    </row>
    <row r="288" spans="1:18" ht="12">
      <c r="A288" s="15">
        <f t="shared" si="68"/>
        <v>2830</v>
      </c>
      <c r="B288" s="4">
        <f t="shared" si="56"/>
        <v>0.09518344909645284</v>
      </c>
      <c r="C288" s="4">
        <f t="shared" si="57"/>
        <v>0.09526202524764743</v>
      </c>
      <c r="D288" s="4">
        <f t="shared" si="58"/>
        <v>0.09549390856808772</v>
      </c>
      <c r="E288" s="4">
        <f t="shared" si="59"/>
        <v>0.0958652509944515</v>
      </c>
      <c r="F288" s="4">
        <f t="shared" si="60"/>
        <v>0.09635446791559074</v>
      </c>
      <c r="G288" s="4">
        <f t="shared" si="61"/>
        <v>0.09693347426468599</v>
      </c>
      <c r="H288" s="4">
        <f t="shared" si="62"/>
        <v>0.0975696225846774</v>
      </c>
      <c r="I288" s="4">
        <f t="shared" si="63"/>
        <v>0.09822793324015308</v>
      </c>
      <c r="J288" s="4">
        <f t="shared" si="64"/>
        <v>0.09887344960423657</v>
      </c>
      <c r="K288" s="4">
        <f t="shared" si="65"/>
        <v>0.09947354323259433</v>
      </c>
      <c r="L288" s="4">
        <f t="shared" si="66"/>
        <v>0.1</v>
      </c>
      <c r="M288" s="6"/>
      <c r="Q288" s="11">
        <f t="shared" si="67"/>
        <v>0.09854080989024158</v>
      </c>
      <c r="R288" s="8"/>
    </row>
    <row r="289" spans="1:18" ht="12">
      <c r="A289" s="15">
        <f t="shared" si="68"/>
        <v>2840</v>
      </c>
      <c r="B289" s="4">
        <f t="shared" si="56"/>
        <v>0.0952463100174085</v>
      </c>
      <c r="C289" s="4">
        <f t="shared" si="57"/>
        <v>0.09532386079976483</v>
      </c>
      <c r="D289" s="4">
        <f t="shared" si="58"/>
        <v>0.09555271816533112</v>
      </c>
      <c r="E289" s="4">
        <f t="shared" si="59"/>
        <v>0.09591921467586614</v>
      </c>
      <c r="F289" s="4">
        <f t="shared" si="60"/>
        <v>0.09640204728165935</v>
      </c>
      <c r="G289" s="4">
        <f t="shared" si="61"/>
        <v>0.0969734973186478</v>
      </c>
      <c r="H289" s="4">
        <f t="shared" si="62"/>
        <v>0.09760134331775236</v>
      </c>
      <c r="I289" s="4">
        <f t="shared" si="63"/>
        <v>0.09825106213500667</v>
      </c>
      <c r="J289" s="4">
        <f t="shared" si="64"/>
        <v>0.09888815340601381</v>
      </c>
      <c r="K289" s="4">
        <f t="shared" si="65"/>
        <v>0.09948041461996018</v>
      </c>
      <c r="L289" s="4">
        <f t="shared" si="66"/>
        <v>0.1</v>
      </c>
      <c r="M289" s="6"/>
      <c r="Q289" s="11">
        <f t="shared" si="67"/>
        <v>0.09855985485050027</v>
      </c>
      <c r="R289" s="8"/>
    </row>
    <row r="290" spans="1:18" ht="12">
      <c r="A290" s="15">
        <f t="shared" si="68"/>
        <v>2850</v>
      </c>
      <c r="B290" s="4">
        <f aca="true" t="shared" si="69" ref="B290:B353">6*$O$4*C289+(1-6*$O$4)*B289</f>
        <v>0.09530835064329357</v>
      </c>
      <c r="C290" s="4">
        <f aca="true" t="shared" si="70" ref="C290:C353">$O$4*(1+1/C$1)*D289+$O$4*(1-1/C$1)*B289+(1-2*$O$4)*C289</f>
        <v>0.09538488943058251</v>
      </c>
      <c r="D290" s="4">
        <f aca="true" t="shared" si="71" ref="D290:D353">$O$4*(1+1/D$1)*E289+$O$4*(1-1/D$1)*C289+(1-2*$O$4)*D289</f>
        <v>0.0956107603097337</v>
      </c>
      <c r="E290" s="4">
        <f aca="true" t="shared" si="72" ref="E290:E353">$O$4*(1+1/E$1)*F289+$O$4*(1-1/E$1)*D289+(1-2*$O$4)*E289</f>
        <v>0.0959724741159596</v>
      </c>
      <c r="F290" s="4">
        <f aca="true" t="shared" si="73" ref="F290:F353">$O$4*(1+1/F$1)*G289+$O$4*(1-1/F$1)*E289+(1-2*$O$4)*F289</f>
        <v>0.09644900569391143</v>
      </c>
      <c r="G290" s="4">
        <f aca="true" t="shared" si="74" ref="G290:G353">$O$4*(1+1/G$1)*H289+$O$4*(1-1/G$1)*F289+(1-2*$O$4)*G289</f>
        <v>0.09701299800789243</v>
      </c>
      <c r="H290" s="4">
        <f aca="true" t="shared" si="75" ref="H290:H353">$O$4*(1+1/H$1)*I289+$O$4*(1-1/H$1)*G289+(1-2*$O$4)*H289</f>
        <v>0.09763265002275809</v>
      </c>
      <c r="I290" s="4">
        <f aca="true" t="shared" si="76" ref="I290:I353">$O$4*(1+1/I$1)*J289+$O$4*(1-1/I$1)*H289+(1-2*$O$4)*I289</f>
        <v>0.09827388913052156</v>
      </c>
      <c r="J290" s="4">
        <f aca="true" t="shared" si="77" ref="J290:J353">$O$4*(1+1/J$1)*K289+$O$4*(1-1/J$1)*I289+(1-2*$O$4)*J289</f>
        <v>0.09890266527315493</v>
      </c>
      <c r="K290" s="4">
        <f aca="true" t="shared" si="78" ref="K290:K353">$O$4*(1+1/K$1)*L289+$O$4*(1-1/K$1)*J289+(1-2*$O$4)*K289</f>
        <v>0.09948719631016503</v>
      </c>
      <c r="L290" s="4">
        <f aca="true" t="shared" si="79" ref="L290:L353">L289</f>
        <v>0.1</v>
      </c>
      <c r="M290" s="6"/>
      <c r="Q290" s="11">
        <f t="shared" si="67"/>
        <v>0.09857865123340362</v>
      </c>
      <c r="R290" s="8"/>
    </row>
    <row r="291" spans="1:18" ht="12">
      <c r="A291" s="15">
        <f t="shared" si="68"/>
        <v>2860</v>
      </c>
      <c r="B291" s="4">
        <f t="shared" si="69"/>
        <v>0.09536958167312472</v>
      </c>
      <c r="C291" s="4">
        <f t="shared" si="70"/>
        <v>0.09544512166502284</v>
      </c>
      <c r="D291" s="4">
        <f t="shared" si="71"/>
        <v>0.0956680450123688</v>
      </c>
      <c r="E291" s="4">
        <f t="shared" si="72"/>
        <v>0.09602503850259764</v>
      </c>
      <c r="F291" s="4">
        <f t="shared" si="73"/>
        <v>0.09649535125511308</v>
      </c>
      <c r="G291" s="4">
        <f t="shared" si="74"/>
        <v>0.09705198315011296</v>
      </c>
      <c r="H291" s="4">
        <f t="shared" si="75"/>
        <v>0.09766354810453623</v>
      </c>
      <c r="I291" s="4">
        <f t="shared" si="76"/>
        <v>0.09829641816851177</v>
      </c>
      <c r="J291" s="4">
        <f t="shared" si="77"/>
        <v>0.09891698771206589</v>
      </c>
      <c r="K291" s="4">
        <f t="shared" si="78"/>
        <v>0.09949388947464309</v>
      </c>
      <c r="L291" s="4">
        <f t="shared" si="79"/>
        <v>0.1</v>
      </c>
      <c r="M291" s="6"/>
      <c r="Q291" s="11">
        <f t="shared" si="67"/>
        <v>0.09859720228380398</v>
      </c>
      <c r="R291" s="8"/>
    </row>
    <row r="292" spans="1:18" ht="12">
      <c r="A292" s="15">
        <f t="shared" si="68"/>
        <v>2870</v>
      </c>
      <c r="B292" s="4">
        <f t="shared" si="69"/>
        <v>0.09543001366664322</v>
      </c>
      <c r="C292" s="4">
        <f t="shared" si="70"/>
        <v>0.09550456789098176</v>
      </c>
      <c r="D292" s="4">
        <f t="shared" si="71"/>
        <v>0.09572458215392483</v>
      </c>
      <c r="E292" s="4">
        <f t="shared" si="72"/>
        <v>0.09607691690391337</v>
      </c>
      <c r="F292" s="4">
        <f t="shared" si="73"/>
        <v>0.09654109196236152</v>
      </c>
      <c r="G292" s="4">
        <f t="shared" si="74"/>
        <v>0.09709045947402069</v>
      </c>
      <c r="H292" s="4">
        <f t="shared" si="75"/>
        <v>0.09769404289732984</v>
      </c>
      <c r="I292" s="4">
        <f t="shared" si="76"/>
        <v>0.09831865313926566</v>
      </c>
      <c r="J292" s="4">
        <f t="shared" si="77"/>
        <v>0.09893112319637117</v>
      </c>
      <c r="K292" s="4">
        <f t="shared" si="78"/>
        <v>0.09950049526950164</v>
      </c>
      <c r="L292" s="4">
        <f t="shared" si="79"/>
        <v>0.1</v>
      </c>
      <c r="M292" s="6"/>
      <c r="Q292" s="11">
        <f t="shared" si="67"/>
        <v>0.09861551120417669</v>
      </c>
      <c r="R292" s="8"/>
    </row>
    <row r="293" spans="1:18" ht="12">
      <c r="A293" s="15">
        <f t="shared" si="68"/>
        <v>2880</v>
      </c>
      <c r="B293" s="4">
        <f t="shared" si="69"/>
        <v>0.09548965704611405</v>
      </c>
      <c r="C293" s="4">
        <f t="shared" si="70"/>
        <v>0.09556323836109992</v>
      </c>
      <c r="D293" s="4">
        <f t="shared" si="71"/>
        <v>0.095780381486393</v>
      </c>
      <c r="E293" s="4">
        <f t="shared" si="72"/>
        <v>0.09612811826986073</v>
      </c>
      <c r="F293" s="4">
        <f t="shared" si="73"/>
        <v>0.0965862357084599</v>
      </c>
      <c r="G293" s="4">
        <f t="shared" si="74"/>
        <v>0.0971284336205065</v>
      </c>
      <c r="H293" s="4">
        <f t="shared" si="75"/>
        <v>0.09772413966570773</v>
      </c>
      <c r="I293" s="4">
        <f t="shared" si="76"/>
        <v>0.09834059788222241</v>
      </c>
      <c r="J293" s="4">
        <f t="shared" si="77"/>
        <v>0.09894507416734509</v>
      </c>
      <c r="K293" s="4">
        <f t="shared" si="78"/>
        <v>0.09950701483572297</v>
      </c>
      <c r="L293" s="4">
        <f t="shared" si="79"/>
        <v>0.1</v>
      </c>
      <c r="M293" s="6"/>
      <c r="Q293" s="11">
        <f t="shared" si="67"/>
        <v>0.09863358115517448</v>
      </c>
      <c r="R293" s="8"/>
    </row>
    <row r="294" spans="1:18" ht="12">
      <c r="A294" s="15">
        <f t="shared" si="68"/>
        <v>2890</v>
      </c>
      <c r="B294" s="4">
        <f t="shared" si="69"/>
        <v>0.09554852209810274</v>
      </c>
      <c r="C294" s="4">
        <f t="shared" si="70"/>
        <v>0.0956211431945114</v>
      </c>
      <c r="D294" s="4">
        <f t="shared" si="71"/>
        <v>0.09583545263473367</v>
      </c>
      <c r="E294" s="4">
        <f t="shared" si="72"/>
        <v>0.0961786514337479</v>
      </c>
      <c r="F294" s="4">
        <f t="shared" si="73"/>
        <v>0.0966307902832744</v>
      </c>
      <c r="G294" s="4">
        <f t="shared" si="74"/>
        <v>0.09716591214378706</v>
      </c>
      <c r="H294" s="4">
        <f t="shared" si="75"/>
        <v>0.09775384360547654</v>
      </c>
      <c r="I294" s="4">
        <f t="shared" si="76"/>
        <v>0.09836225618663944</v>
      </c>
      <c r="J294" s="4">
        <f t="shared" si="77"/>
        <v>0.09895884303433745</v>
      </c>
      <c r="K294" s="4">
        <f t="shared" si="78"/>
        <v>0.09951344929936368</v>
      </c>
      <c r="L294" s="4">
        <f t="shared" si="79"/>
        <v>0.1</v>
      </c>
      <c r="M294" s="6"/>
      <c r="Q294" s="11">
        <f t="shared" si="67"/>
        <v>0.0986514152561746</v>
      </c>
      <c r="R294" s="8"/>
    </row>
    <row r="295" spans="1:18" ht="12">
      <c r="A295" s="15">
        <f t="shared" si="68"/>
        <v>2900</v>
      </c>
      <c r="B295" s="4">
        <f t="shared" si="69"/>
        <v>0.09560661897522967</v>
      </c>
      <c r="C295" s="4">
        <f t="shared" si="70"/>
        <v>0.09567829237857067</v>
      </c>
      <c r="D295" s="4">
        <f t="shared" si="71"/>
        <v>0.0958898050985217</v>
      </c>
      <c r="E295" s="4">
        <f t="shared" si="72"/>
        <v>0.09622852511375135</v>
      </c>
      <c r="F295" s="4">
        <f t="shared" si="73"/>
        <v>0.09667476337507386</v>
      </c>
      <c r="G295" s="4">
        <f t="shared" si="74"/>
        <v>0.09720290151253604</v>
      </c>
      <c r="H295" s="4">
        <f t="shared" si="75"/>
        <v>0.09778315984458083</v>
      </c>
      <c r="I295" s="4">
        <f t="shared" si="76"/>
        <v>0.09838363179225099</v>
      </c>
      <c r="J295" s="4">
        <f t="shared" si="77"/>
        <v>0.09897243217519329</v>
      </c>
      <c r="K295" s="4">
        <f t="shared" si="78"/>
        <v>0.09951979977175113</v>
      </c>
      <c r="L295" s="4">
        <f t="shared" si="79"/>
        <v>0.1</v>
      </c>
      <c r="M295" s="6"/>
      <c r="Q295" s="11">
        <f t="shared" si="67"/>
        <v>0.09866901658581873</v>
      </c>
      <c r="R295" s="8"/>
    </row>
    <row r="296" spans="1:18" ht="12">
      <c r="A296" s="15">
        <f t="shared" si="68"/>
        <v>2910</v>
      </c>
      <c r="B296" s="4">
        <f t="shared" si="69"/>
        <v>0.09566395769790247</v>
      </c>
      <c r="C296" s="4">
        <f t="shared" si="70"/>
        <v>0.09573469577055761</v>
      </c>
      <c r="D296" s="4">
        <f t="shared" si="71"/>
        <v>0.09594344825357089</v>
      </c>
      <c r="E296" s="4">
        <f t="shared" si="72"/>
        <v>0.09627774791441049</v>
      </c>
      <c r="F296" s="4">
        <f t="shared" si="73"/>
        <v>0.09671816257185196</v>
      </c>
      <c r="G296" s="4">
        <f t="shared" si="74"/>
        <v>0.09723940811100057</v>
      </c>
      <c r="H296" s="4">
        <f t="shared" si="75"/>
        <v>0.09781209344399121</v>
      </c>
      <c r="I296" s="4">
        <f t="shared" si="76"/>
        <v>0.09840472838991798</v>
      </c>
      <c r="J296" s="4">
        <f t="shared" si="77"/>
        <v>0.09898584393666703</v>
      </c>
      <c r="K296" s="4">
        <f t="shared" si="78"/>
        <v>0.09952606734967745</v>
      </c>
      <c r="L296" s="4">
        <f t="shared" si="79"/>
        <v>0.1</v>
      </c>
      <c r="M296" s="6"/>
      <c r="Q296" s="11">
        <f t="shared" si="67"/>
        <v>0.09868638818254587</v>
      </c>
      <c r="R296" s="8"/>
    </row>
    <row r="297" spans="1:18" ht="12">
      <c r="A297" s="15">
        <f t="shared" si="68"/>
        <v>2920</v>
      </c>
      <c r="B297" s="4">
        <f t="shared" si="69"/>
        <v>0.09572054815602658</v>
      </c>
      <c r="C297" s="4">
        <f t="shared" si="70"/>
        <v>0.09579036309936115</v>
      </c>
      <c r="D297" s="4">
        <f t="shared" si="71"/>
        <v>0.09599639135353792</v>
      </c>
      <c r="E297" s="4">
        <f t="shared" si="72"/>
        <v>0.09632632832810323</v>
      </c>
      <c r="F297" s="4">
        <f t="shared" si="73"/>
        <v>0.09676099536263259</v>
      </c>
      <c r="G297" s="4">
        <f t="shared" si="74"/>
        <v>0.09727543824010322</v>
      </c>
      <c r="H297" s="4">
        <f t="shared" si="75"/>
        <v>0.09784064939858085</v>
      </c>
      <c r="I297" s="4">
        <f t="shared" si="76"/>
        <v>0.09842554962226907</v>
      </c>
      <c r="J297" s="4">
        <f t="shared" si="77"/>
        <v>0.09899908063483119</v>
      </c>
      <c r="K297" s="4">
        <f t="shared" si="78"/>
        <v>0.09953225311559066</v>
      </c>
      <c r="L297" s="4">
        <f t="shared" si="79"/>
        <v>0.1</v>
      </c>
      <c r="M297" s="6"/>
      <c r="Q297" s="11">
        <f t="shared" si="67"/>
        <v>0.0987035330451181</v>
      </c>
      <c r="R297" s="8"/>
    </row>
    <row r="298" spans="1:18" ht="12">
      <c r="A298" s="15">
        <f t="shared" si="68"/>
        <v>2930</v>
      </c>
      <c r="B298" s="4">
        <f t="shared" si="69"/>
        <v>0.09577640011069423</v>
      </c>
      <c r="C298" s="4">
        <f t="shared" si="70"/>
        <v>0.09584530396714162</v>
      </c>
      <c r="D298" s="4">
        <f t="shared" si="71"/>
        <v>0.09604864353150587</v>
      </c>
      <c r="E298" s="4">
        <f t="shared" si="72"/>
        <v>0.09637427473650265</v>
      </c>
      <c r="F298" s="4">
        <f t="shared" si="73"/>
        <v>0.09680326913875809</v>
      </c>
      <c r="G298" s="4">
        <f t="shared" si="74"/>
        <v>0.09731099811852945</v>
      </c>
      <c r="H298" s="4">
        <f t="shared" si="75"/>
        <v>0.09786883263799039</v>
      </c>
      <c r="I298" s="4">
        <f t="shared" si="76"/>
        <v>0.09844609908433322</v>
      </c>
      <c r="J298" s="4">
        <f t="shared" si="77"/>
        <v>0.09901214455547953</v>
      </c>
      <c r="K298" s="4">
        <f t="shared" si="78"/>
        <v>0.09953835813778353</v>
      </c>
      <c r="L298" s="4">
        <f t="shared" si="79"/>
        <v>0.1</v>
      </c>
      <c r="M298" s="6"/>
      <c r="Q298" s="11">
        <f t="shared" si="67"/>
        <v>0.09872045413313942</v>
      </c>
      <c r="R298" s="8"/>
    </row>
    <row r="299" spans="1:18" ht="12">
      <c r="A299" s="15">
        <f t="shared" si="68"/>
        <v>2940</v>
      </c>
      <c r="B299" s="4">
        <f t="shared" si="69"/>
        <v>0.09583152319585214</v>
      </c>
      <c r="C299" s="4">
        <f t="shared" si="70"/>
        <v>0.09589952785097208</v>
      </c>
      <c r="D299" s="4">
        <f t="shared" si="71"/>
        <v>0.09610021380154762</v>
      </c>
      <c r="E299" s="4">
        <f t="shared" si="72"/>
        <v>0.096421595412015</v>
      </c>
      <c r="F299" s="4">
        <f t="shared" si="73"/>
        <v>0.0968449911951611</v>
      </c>
      <c r="G299" s="4">
        <f t="shared" si="74"/>
        <v>0.09734609388380092</v>
      </c>
      <c r="H299" s="4">
        <f t="shared" si="75"/>
        <v>0.09789664802748138</v>
      </c>
      <c r="I299" s="4">
        <f t="shared" si="76"/>
        <v>0.09846638032416395</v>
      </c>
      <c r="J299" s="4">
        <f t="shared" si="77"/>
        <v>0.09902503795452472</v>
      </c>
      <c r="K299" s="4">
        <f t="shared" si="78"/>
        <v>0.09954438347057956</v>
      </c>
      <c r="L299" s="4">
        <f t="shared" si="79"/>
        <v>0.1</v>
      </c>
      <c r="M299" s="6"/>
      <c r="Q299" s="11">
        <f t="shared" si="67"/>
        <v>0.09873715436756791</v>
      </c>
      <c r="R299" s="8"/>
    </row>
    <row r="300" spans="1:18" ht="12">
      <c r="A300" s="15">
        <f t="shared" si="68"/>
        <v>2950</v>
      </c>
      <c r="B300" s="4">
        <f t="shared" si="69"/>
        <v>0.0958859269199481</v>
      </c>
      <c r="C300" s="4">
        <f t="shared" si="70"/>
        <v>0.09595304410445889</v>
      </c>
      <c r="D300" s="4">
        <f t="shared" si="71"/>
        <v>0.0961511110602694</v>
      </c>
      <c r="E300" s="4">
        <f t="shared" si="72"/>
        <v>0.09646829851919943</v>
      </c>
      <c r="F300" s="4">
        <f t="shared" si="73"/>
        <v>0.09688616873161979</v>
      </c>
      <c r="G300" s="4">
        <f t="shared" si="74"/>
        <v>0.09738073159333488</v>
      </c>
      <c r="H300" s="4">
        <f t="shared" si="75"/>
        <v>0.09792410036877862</v>
      </c>
      <c r="I300" s="4">
        <f t="shared" si="76"/>
        <v>0.0984863968434552</v>
      </c>
      <c r="J300" s="4">
        <f t="shared" si="77"/>
        <v>0.09903776305839085</v>
      </c>
      <c r="K300" s="4">
        <f t="shared" si="78"/>
        <v>0.09955033015451684</v>
      </c>
      <c r="L300" s="4">
        <f t="shared" si="79"/>
        <v>0.1</v>
      </c>
      <c r="M300" s="6"/>
      <c r="Q300" s="11">
        <f t="shared" si="67"/>
        <v>0.098753636631221</v>
      </c>
      <c r="R300" s="8"/>
    </row>
    <row r="301" spans="1:18" ht="12">
      <c r="A301" s="15">
        <f t="shared" si="68"/>
        <v>2960</v>
      </c>
      <c r="B301" s="4">
        <f t="shared" si="69"/>
        <v>0.09593962066755672</v>
      </c>
      <c r="C301" s="4">
        <f t="shared" si="70"/>
        <v>0.09600586195934169</v>
      </c>
      <c r="D301" s="4">
        <f t="shared" si="71"/>
        <v>0.09620134408833471</v>
      </c>
      <c r="E301" s="4">
        <f t="shared" si="72"/>
        <v>0.09651439211616927</v>
      </c>
      <c r="F301" s="4">
        <f t="shared" si="73"/>
        <v>0.09692680885399693</v>
      </c>
      <c r="G301" s="4">
        <f t="shared" si="74"/>
        <v>0.0974149172254896</v>
      </c>
      <c r="H301" s="4">
        <f t="shared" si="75"/>
        <v>0.09795119440090123</v>
      </c>
      <c r="I301" s="4">
        <f t="shared" si="76"/>
        <v>0.09850615209814902</v>
      </c>
      <c r="J301" s="4">
        <f t="shared" si="77"/>
        <v>0.09905032206440059</v>
      </c>
      <c r="K301" s="4">
        <f t="shared" si="78"/>
        <v>0.09955619921652906</v>
      </c>
      <c r="L301" s="4">
        <f t="shared" si="79"/>
        <v>0.1</v>
      </c>
      <c r="M301" s="6"/>
      <c r="Q301" s="11">
        <f t="shared" si="67"/>
        <v>0.09876990376927418</v>
      </c>
      <c r="R301" s="8"/>
    </row>
    <row r="302" spans="1:18" ht="12">
      <c r="A302" s="15">
        <f t="shared" si="68"/>
        <v>2970</v>
      </c>
      <c r="B302" s="4">
        <f t="shared" si="69"/>
        <v>0.09599261370098469</v>
      </c>
      <c r="C302" s="4">
        <f t="shared" si="70"/>
        <v>0.09605799052707316</v>
      </c>
      <c r="D302" s="4">
        <f t="shared" si="71"/>
        <v>0.09625092155196874</v>
      </c>
      <c r="E302" s="4">
        <f t="shared" si="72"/>
        <v>0.09655988415597556</v>
      </c>
      <c r="F302" s="4">
        <f t="shared" si="73"/>
        <v>0.09696691857546294</v>
      </c>
      <c r="G302" s="4">
        <f t="shared" si="74"/>
        <v>0.09744865668059625</v>
      </c>
      <c r="H302" s="4">
        <f t="shared" si="75"/>
        <v>0.09797793480098292</v>
      </c>
      <c r="I302" s="4">
        <f t="shared" si="76"/>
        <v>0.09852564949903522</v>
      </c>
      <c r="J302" s="4">
        <f t="shared" si="77"/>
        <v>0.09906271714115718</v>
      </c>
      <c r="K302" s="4">
        <f t="shared" si="78"/>
        <v>0.09956199167012435</v>
      </c>
      <c r="L302" s="4">
        <f t="shared" si="79"/>
        <v>0.1</v>
      </c>
      <c r="M302" s="6"/>
      <c r="Q302" s="11">
        <f t="shared" si="67"/>
        <v>0.09878595858975307</v>
      </c>
      <c r="R302" s="8"/>
    </row>
    <row r="303" spans="1:18" ht="12">
      <c r="A303" s="15">
        <f t="shared" si="68"/>
        <v>2980</v>
      </c>
      <c r="B303" s="4">
        <f t="shared" si="69"/>
        <v>0.09604491516185547</v>
      </c>
      <c r="C303" s="4">
        <f t="shared" si="70"/>
        <v>0.09610943880037864</v>
      </c>
      <c r="D303" s="4">
        <f t="shared" si="71"/>
        <v>0.09629985200444373</v>
      </c>
      <c r="E303" s="4">
        <f t="shared" si="72"/>
        <v>0.09660478248797272</v>
      </c>
      <c r="F303" s="4">
        <f t="shared" si="73"/>
        <v>0.0970065048177031</v>
      </c>
      <c r="G303" s="4">
        <f t="shared" si="74"/>
        <v>0.09748195578197723</v>
      </c>
      <c r="H303" s="4">
        <f t="shared" si="75"/>
        <v>0.09800432618508143</v>
      </c>
      <c r="I303" s="4">
        <f t="shared" si="76"/>
        <v>0.09854489241234306</v>
      </c>
      <c r="J303" s="4">
        <f t="shared" si="77"/>
        <v>0.09907495042892135</v>
      </c>
      <c r="K303" s="4">
        <f t="shared" si="78"/>
        <v>0.09956770851556167</v>
      </c>
      <c r="L303" s="4">
        <f t="shared" si="79"/>
        <v>0.1</v>
      </c>
      <c r="M303" s="6"/>
      <c r="Q303" s="11">
        <f t="shared" si="67"/>
        <v>0.0988018038640192</v>
      </c>
      <c r="R303" s="8"/>
    </row>
    <row r="304" spans="1:18" ht="12">
      <c r="A304" s="15">
        <f t="shared" si="68"/>
        <v>2990</v>
      </c>
      <c r="B304" s="4">
        <f t="shared" si="69"/>
        <v>0.096096534072674</v>
      </c>
      <c r="C304" s="4">
        <f t="shared" si="70"/>
        <v>0.096160215654796</v>
      </c>
      <c r="D304" s="4">
        <f t="shared" si="71"/>
        <v>0.09634814388754519</v>
      </c>
      <c r="E304" s="4">
        <f t="shared" si="72"/>
        <v>0.09664909485916665</v>
      </c>
      <c r="F304" s="4">
        <f t="shared" si="73"/>
        <v>0.09704557441210908</v>
      </c>
      <c r="G304" s="4">
        <f t="shared" si="74"/>
        <v>0.09751482027695133</v>
      </c>
      <c r="H304" s="4">
        <f t="shared" si="75"/>
        <v>0.0980303731089772</v>
      </c>
      <c r="I304" s="4">
        <f t="shared" si="76"/>
        <v>0.09856388416032509</v>
      </c>
      <c r="J304" s="4">
        <f t="shared" si="77"/>
        <v>0.09908702403998326</v>
      </c>
      <c r="K304" s="4">
        <f t="shared" si="78"/>
        <v>0.0995733507400248</v>
      </c>
      <c r="L304" s="4">
        <f t="shared" si="79"/>
        <v>0.1</v>
      </c>
      <c r="M304" s="6"/>
      <c r="Q304" s="11">
        <f t="shared" si="67"/>
        <v>0.0988174423272492</v>
      </c>
      <c r="R304" s="8"/>
    </row>
    <row r="305" spans="1:18" ht="12">
      <c r="A305" s="15">
        <f t="shared" si="68"/>
        <v>3000</v>
      </c>
      <c r="B305" s="4">
        <f t="shared" si="69"/>
        <v>0.09614747933837159</v>
      </c>
      <c r="C305" s="4">
        <f t="shared" si="70"/>
        <v>0.09621032985019579</v>
      </c>
      <c r="D305" s="4">
        <f t="shared" si="71"/>
        <v>0.09639580553301953</v>
      </c>
      <c r="E305" s="4">
        <f t="shared" si="72"/>
        <v>0.09669282891554562</v>
      </c>
      <c r="F305" s="4">
        <f t="shared" si="73"/>
        <v>0.0970841341009552</v>
      </c>
      <c r="G305" s="4">
        <f t="shared" si="74"/>
        <v>0.09754725583782561</v>
      </c>
      <c r="H305" s="4">
        <f t="shared" si="75"/>
        <v>0.09805608006896178</v>
      </c>
      <c r="I305" s="4">
        <f t="shared" si="76"/>
        <v>0.09858262802183324</v>
      </c>
      <c r="J305" s="4">
        <f t="shared" si="77"/>
        <v>0.09909894005902938</v>
      </c>
      <c r="K305" s="4">
        <f t="shared" si="78"/>
        <v>0.09957891931779397</v>
      </c>
      <c r="L305" s="4">
        <f t="shared" si="79"/>
        <v>0.1</v>
      </c>
      <c r="M305" s="6"/>
      <c r="Q305" s="11">
        <f t="shared" si="67"/>
        <v>0.09883287667890785</v>
      </c>
      <c r="R305" s="8"/>
    </row>
    <row r="306" spans="1:18" ht="12">
      <c r="A306" s="15">
        <f t="shared" si="68"/>
        <v>3010</v>
      </c>
      <c r="B306" s="4">
        <f t="shared" si="69"/>
        <v>0.09619775974783094</v>
      </c>
      <c r="C306" s="4">
        <f t="shared" si="70"/>
        <v>0.09625979003228212</v>
      </c>
      <c r="D306" s="4">
        <f t="shared" si="71"/>
        <v>0.09644284516400317</v>
      </c>
      <c r="E306" s="4">
        <f t="shared" si="72"/>
        <v>0.0967359922033939</v>
      </c>
      <c r="F306" s="4">
        <f t="shared" si="73"/>
        <v>0.0971221905385593</v>
      </c>
      <c r="G306" s="4">
        <f t="shared" si="74"/>
        <v>0.09757926806287456</v>
      </c>
      <c r="H306" s="4">
        <f t="shared" si="75"/>
        <v>0.09808145150261555</v>
      </c>
      <c r="I306" s="4">
        <f t="shared" si="76"/>
        <v>0.09860112723288733</v>
      </c>
      <c r="J306" s="4">
        <f t="shared" si="77"/>
        <v>0.09911070054350452</v>
      </c>
      <c r="K306" s="4">
        <f t="shared" si="78"/>
        <v>0.09958441521041536</v>
      </c>
      <c r="L306" s="4">
        <f t="shared" si="79"/>
        <v>0.1</v>
      </c>
      <c r="M306" s="6"/>
      <c r="Q306" s="11">
        <f t="shared" si="67"/>
        <v>0.09884810958321479</v>
      </c>
      <c r="R306" s="8"/>
    </row>
    <row r="307" spans="1:18" ht="12">
      <c r="A307" s="15">
        <f t="shared" si="68"/>
        <v>3020</v>
      </c>
      <c r="B307" s="4">
        <f t="shared" si="69"/>
        <v>0.09624738397539188</v>
      </c>
      <c r="C307" s="4">
        <f t="shared" si="70"/>
        <v>0.09630860473407439</v>
      </c>
      <c r="D307" s="4">
        <f t="shared" si="71"/>
        <v>0.09648927089643325</v>
      </c>
      <c r="E307" s="4">
        <f t="shared" si="72"/>
        <v>0.09677859217058858</v>
      </c>
      <c r="F307" s="4">
        <f t="shared" si="73"/>
        <v>0.09715975029242863</v>
      </c>
      <c r="G307" s="4">
        <f t="shared" si="74"/>
        <v>0.09761086247730616</v>
      </c>
      <c r="H307" s="4">
        <f t="shared" si="75"/>
        <v>0.09810649178957549</v>
      </c>
      <c r="I307" s="4">
        <f t="shared" si="76"/>
        <v>0.09861938498723603</v>
      </c>
      <c r="J307" s="4">
        <f t="shared" si="77"/>
        <v>0.09912230752396914</v>
      </c>
      <c r="K307" s="4">
        <f t="shared" si="78"/>
        <v>0.0995898393668681</v>
      </c>
      <c r="L307" s="4">
        <f t="shared" si="79"/>
        <v>0.1</v>
      </c>
      <c r="M307" s="6"/>
      <c r="Q307" s="11">
        <f t="shared" si="67"/>
        <v>0.09886314366960527</v>
      </c>
      <c r="R307" s="8"/>
    </row>
    <row r="308" spans="1:18" ht="12">
      <c r="A308" s="15">
        <f t="shared" si="68"/>
        <v>3030</v>
      </c>
      <c r="B308" s="4">
        <f t="shared" si="69"/>
        <v>0.0962963605823379</v>
      </c>
      <c r="C308" s="4">
        <f t="shared" si="70"/>
        <v>0.09635678237737008</v>
      </c>
      <c r="D308" s="4">
        <f t="shared" si="71"/>
        <v>0.0965350907404404</v>
      </c>
      <c r="E308" s="4">
        <f t="shared" si="72"/>
        <v>0.09682063616787967</v>
      </c>
      <c r="F308" s="4">
        <f t="shared" si="73"/>
        <v>0.09719681984439088</v>
      </c>
      <c r="G308" s="4">
        <f t="shared" si="74"/>
        <v>0.09764204453421564</v>
      </c>
      <c r="H308" s="4">
        <f t="shared" si="75"/>
        <v>0.09813120525229277</v>
      </c>
      <c r="I308" s="4">
        <f t="shared" si="76"/>
        <v>0.09863740443691035</v>
      </c>
      <c r="J308" s="4">
        <f t="shared" si="77"/>
        <v>0.09913376300445179</v>
      </c>
      <c r="K308" s="4">
        <f t="shared" si="78"/>
        <v>0.09959519272372926</v>
      </c>
      <c r="L308" s="4">
        <f t="shared" si="79"/>
        <v>0.1</v>
      </c>
      <c r="M308" s="6"/>
      <c r="Q308" s="11">
        <f t="shared" si="67"/>
        <v>0.09887798153318468</v>
      </c>
      <c r="R308" s="8"/>
    </row>
    <row r="309" spans="1:18" ht="12">
      <c r="A309" s="15">
        <f t="shared" si="68"/>
        <v>3040</v>
      </c>
      <c r="B309" s="4">
        <f t="shared" si="69"/>
        <v>0.09634469801836365</v>
      </c>
      <c r="C309" s="4">
        <f t="shared" si="70"/>
        <v>0.09640433127418883</v>
      </c>
      <c r="D309" s="4">
        <f t="shared" si="71"/>
        <v>0.09658031260172356</v>
      </c>
      <c r="E309" s="4">
        <f t="shared" si="72"/>
        <v>0.09686213145015372</v>
      </c>
      <c r="F309" s="4">
        <f t="shared" si="73"/>
        <v>0.09723340559171056</v>
      </c>
      <c r="G309" s="4">
        <f t="shared" si="74"/>
        <v>0.09767281961552668</v>
      </c>
      <c r="H309" s="4">
        <f t="shared" si="75"/>
        <v>0.09815559615678027</v>
      </c>
      <c r="I309" s="4">
        <f t="shared" si="76"/>
        <v>0.0986551886927699</v>
      </c>
      <c r="J309" s="4">
        <f t="shared" si="77"/>
        <v>0.0991450689627969</v>
      </c>
      <c r="K309" s="4">
        <f t="shared" si="78"/>
        <v>0.09960047620533648</v>
      </c>
      <c r="L309" s="4">
        <f t="shared" si="79"/>
        <v>0.1</v>
      </c>
      <c r="M309" s="6"/>
      <c r="Q309" s="11">
        <f t="shared" si="67"/>
        <v>0.09889262573517726</v>
      </c>
      <c r="R309" s="8"/>
    </row>
    <row r="310" spans="1:18" ht="12">
      <c r="A310" s="15">
        <f t="shared" si="68"/>
        <v>3050</v>
      </c>
      <c r="B310" s="4">
        <f t="shared" si="69"/>
        <v>0.09639240462302379</v>
      </c>
      <c r="C310" s="4">
        <f t="shared" si="70"/>
        <v>0.09645125962819809</v>
      </c>
      <c r="D310" s="4">
        <f t="shared" si="71"/>
        <v>0.09662494428290727</v>
      </c>
      <c r="E310" s="4">
        <f t="shared" si="72"/>
        <v>0.09690308517768115</v>
      </c>
      <c r="F310" s="4">
        <f t="shared" si="73"/>
        <v>0.0972695138481909</v>
      </c>
      <c r="G310" s="4">
        <f t="shared" si="74"/>
        <v>0.0977031930329202</v>
      </c>
      <c r="H310" s="4">
        <f t="shared" si="75"/>
        <v>0.09817966871335047</v>
      </c>
      <c r="I310" s="4">
        <f t="shared" si="76"/>
        <v>0.09867274082504186</v>
      </c>
      <c r="J310" s="4">
        <f t="shared" si="77"/>
        <v>0.09915622735100801</v>
      </c>
      <c r="K310" s="4">
        <f t="shared" si="78"/>
        <v>0.09960569072394859</v>
      </c>
      <c r="L310" s="4">
        <f t="shared" si="79"/>
        <v>0.1</v>
      </c>
      <c r="M310" s="6"/>
      <c r="Q310" s="11">
        <f t="shared" si="67"/>
        <v>0.0989070788033688</v>
      </c>
      <c r="R310" s="8"/>
    </row>
    <row r="311" spans="1:18" ht="12">
      <c r="A311" s="15">
        <f t="shared" si="68"/>
        <v>3060</v>
      </c>
      <c r="B311" s="4">
        <f t="shared" si="69"/>
        <v>0.09643948862716323</v>
      </c>
      <c r="C311" s="4">
        <f t="shared" si="70"/>
        <v>0.09649757553612054</v>
      </c>
      <c r="D311" s="4">
        <f t="shared" si="71"/>
        <v>0.09666899348488145</v>
      </c>
      <c r="E311" s="4">
        <f t="shared" si="72"/>
        <v>0.09694350441734743</v>
      </c>
      <c r="F311" s="4">
        <f t="shared" si="73"/>
        <v>0.09730515084526146</v>
      </c>
      <c r="G311" s="4">
        <f t="shared" si="74"/>
        <v>0.09773317002875126</v>
      </c>
      <c r="H311" s="4">
        <f t="shared" si="75"/>
        <v>0.09820342707734356</v>
      </c>
      <c r="I311" s="4">
        <f t="shared" si="76"/>
        <v>0.09869006386385293</v>
      </c>
      <c r="J311" s="4">
        <f t="shared" si="77"/>
        <v>0.09916724009558638</v>
      </c>
      <c r="K311" s="4">
        <f t="shared" si="78"/>
        <v>0.09961083717990399</v>
      </c>
      <c r="L311" s="4">
        <f t="shared" si="79"/>
        <v>0.1</v>
      </c>
      <c r="M311" s="6"/>
      <c r="Q311" s="11">
        <f t="shared" si="67"/>
        <v>0.0989213432325436</v>
      </c>
      <c r="R311" s="8"/>
    </row>
    <row r="312" spans="1:18" ht="12">
      <c r="A312" s="15">
        <f t="shared" si="68"/>
        <v>3070</v>
      </c>
      <c r="B312" s="4">
        <f t="shared" si="69"/>
        <v>0.09648595815432907</v>
      </c>
      <c r="C312" s="4">
        <f t="shared" si="70"/>
        <v>0.09654328698912346</v>
      </c>
      <c r="D312" s="4">
        <f t="shared" si="71"/>
        <v>0.09671246780812391</v>
      </c>
      <c r="E312" s="4">
        <f t="shared" si="72"/>
        <v>0.09698339614386851</v>
      </c>
      <c r="F312" s="4">
        <f t="shared" si="73"/>
        <v>0.0973403227330517</v>
      </c>
      <c r="G312" s="4">
        <f t="shared" si="74"/>
        <v>0.09776275577695379</v>
      </c>
      <c r="H312" s="4">
        <f t="shared" si="75"/>
        <v>0.09822687534984587</v>
      </c>
      <c r="I312" s="4">
        <f t="shared" si="76"/>
        <v>0.0987071607997541</v>
      </c>
      <c r="J312" s="4">
        <f t="shared" si="77"/>
        <v>0.09917810909786512</v>
      </c>
      <c r="K312" s="4">
        <f t="shared" si="78"/>
        <v>0.09961591646177687</v>
      </c>
      <c r="L312" s="4">
        <f t="shared" si="79"/>
        <v>0.1</v>
      </c>
      <c r="M312" s="6"/>
      <c r="Q312" s="11">
        <f t="shared" si="67"/>
        <v>0.0989354214849158</v>
      </c>
      <c r="R312" s="8"/>
    </row>
    <row r="313" spans="1:18" ht="12">
      <c r="A313" s="15">
        <f t="shared" si="68"/>
        <v>3080</v>
      </c>
      <c r="B313" s="4">
        <f t="shared" si="69"/>
        <v>0.09653182122216457</v>
      </c>
      <c r="C313" s="4">
        <f t="shared" si="70"/>
        <v>0.09658840187419025</v>
      </c>
      <c r="D313" s="4">
        <f t="shared" si="71"/>
        <v>0.09675537475400614</v>
      </c>
      <c r="E313" s="4">
        <f t="shared" si="72"/>
        <v>0.09702276724099046</v>
      </c>
      <c r="F313" s="4">
        <f t="shared" si="73"/>
        <v>0.09737503558145039</v>
      </c>
      <c r="G313" s="4">
        <f t="shared" si="74"/>
        <v>0.09779195538393362</v>
      </c>
      <c r="H313" s="4">
        <f t="shared" si="75"/>
        <v>0.09825001757839914</v>
      </c>
      <c r="I313" s="4">
        <f t="shared" si="76"/>
        <v>0.09872403458423865</v>
      </c>
      <c r="J313" s="4">
        <f t="shared" si="77"/>
        <v>0.09918883623433894</v>
      </c>
      <c r="K313" s="4">
        <f t="shared" si="78"/>
        <v>0.09962092944653149</v>
      </c>
      <c r="L313" s="4">
        <f t="shared" si="79"/>
        <v>0.1</v>
      </c>
      <c r="M313" s="6"/>
      <c r="Q313" s="11">
        <f t="shared" si="67"/>
        <v>0.09894931599055472</v>
      </c>
      <c r="R313" s="8"/>
    </row>
    <row r="314" spans="1:18" ht="12">
      <c r="A314" s="15">
        <f t="shared" si="68"/>
        <v>3090</v>
      </c>
      <c r="B314" s="4">
        <f t="shared" si="69"/>
        <v>0.09657708574378511</v>
      </c>
      <c r="C314" s="4">
        <f t="shared" si="70"/>
        <v>0.09663292797547449</v>
      </c>
      <c r="D314" s="4">
        <f t="shared" si="71"/>
        <v>0.09679772172608195</v>
      </c>
      <c r="E314" s="4">
        <f t="shared" si="72"/>
        <v>0.09706162450267361</v>
      </c>
      <c r="F314" s="4">
        <f t="shared" si="73"/>
        <v>0.0974092953811516</v>
      </c>
      <c r="G314" s="4">
        <f t="shared" si="74"/>
        <v>0.09782077388944989</v>
      </c>
      <c r="H314" s="4">
        <f t="shared" si="75"/>
        <v>0.09827285775770023</v>
      </c>
      <c r="I314" s="4">
        <f t="shared" si="76"/>
        <v>0.09874068813025322</v>
      </c>
      <c r="J314" s="4">
        <f t="shared" si="77"/>
        <v>0.09919942335698945</v>
      </c>
      <c r="K314" s="4">
        <f t="shared" si="78"/>
        <v>0.09962587699967437</v>
      </c>
      <c r="L314" s="4">
        <f t="shared" si="79"/>
        <v>0.1</v>
      </c>
      <c r="M314" s="6"/>
      <c r="Q314" s="11">
        <f t="shared" si="67"/>
        <v>0.09896302914780514</v>
      </c>
      <c r="R314" s="8"/>
    </row>
    <row r="315" spans="1:18" ht="12">
      <c r="A315" s="15">
        <f t="shared" si="68"/>
        <v>3100</v>
      </c>
      <c r="B315" s="4">
        <f t="shared" si="69"/>
        <v>0.09662175952913661</v>
      </c>
      <c r="C315" s="4">
        <f t="shared" si="70"/>
        <v>0.09667687297563647</v>
      </c>
      <c r="D315" s="4">
        <f t="shared" si="71"/>
        <v>0.09683951603135979</v>
      </c>
      <c r="E315" s="4">
        <f t="shared" si="72"/>
        <v>0.09709997463426155</v>
      </c>
      <c r="F315" s="4">
        <f t="shared" si="73"/>
        <v>0.09744310804468685</v>
      </c>
      <c r="G315" s="4">
        <f t="shared" si="74"/>
        <v>0.09784921626748479</v>
      </c>
      <c r="H315" s="4">
        <f t="shared" si="75"/>
        <v>0.09829539983029176</v>
      </c>
      <c r="I315" s="4">
        <f t="shared" si="76"/>
        <v>0.0987571243127022</v>
      </c>
      <c r="J315" s="4">
        <f t="shared" si="77"/>
        <v>0.0992098722936063</v>
      </c>
      <c r="K315" s="4">
        <f t="shared" si="78"/>
        <v>0.09963075997540441</v>
      </c>
      <c r="L315" s="4">
        <f t="shared" si="79"/>
        <v>0.1</v>
      </c>
      <c r="M315" s="6"/>
      <c r="Q315" s="11">
        <f t="shared" si="67"/>
        <v>0.09897656332370153</v>
      </c>
      <c r="R315" s="8"/>
    </row>
    <row r="316" spans="1:18" ht="12">
      <c r="A316" s="15">
        <f t="shared" si="68"/>
        <v>3110</v>
      </c>
      <c r="B316" s="4">
        <f t="shared" si="69"/>
        <v>0.0966658502863365</v>
      </c>
      <c r="C316" s="4">
        <f t="shared" si="70"/>
        <v>0.09672024445716268</v>
      </c>
      <c r="D316" s="4">
        <f t="shared" si="71"/>
        <v>0.0968807648815586</v>
      </c>
      <c r="E316" s="4">
        <f t="shared" si="72"/>
        <v>0.09713782425363479</v>
      </c>
      <c r="F316" s="4">
        <f t="shared" si="73"/>
        <v>0.09747647940744399</v>
      </c>
      <c r="G316" s="4">
        <f t="shared" si="74"/>
        <v>0.09787728742710212</v>
      </c>
      <c r="H316" s="4">
        <f t="shared" si="75"/>
        <v>0.09831764768724371</v>
      </c>
      <c r="I316" s="4">
        <f t="shared" si="76"/>
        <v>0.09877334596894544</v>
      </c>
      <c r="J316" s="4">
        <f t="shared" si="77"/>
        <v>0.09922018484810385</v>
      </c>
      <c r="K316" s="4">
        <f t="shared" si="78"/>
        <v>0.09963557921676103</v>
      </c>
      <c r="L316" s="4">
        <f t="shared" si="79"/>
        <v>0.1</v>
      </c>
      <c r="M316" s="6"/>
      <c r="Q316" s="11">
        <f t="shared" si="67"/>
        <v>0.09898992085437726</v>
      </c>
      <c r="R316" s="8"/>
    </row>
    <row r="317" spans="1:18" ht="12">
      <c r="A317" s="15">
        <f t="shared" si="68"/>
        <v>3120</v>
      </c>
      <c r="B317" s="4">
        <f t="shared" si="69"/>
        <v>0.09670936562299744</v>
      </c>
      <c r="C317" s="4">
        <f t="shared" si="70"/>
        <v>0.09676304990366827</v>
      </c>
      <c r="D317" s="4">
        <f t="shared" si="71"/>
        <v>0.09692147539434744</v>
      </c>
      <c r="E317" s="4">
        <f t="shared" si="72"/>
        <v>0.09717517989234964</v>
      </c>
      <c r="F317" s="4">
        <f t="shared" si="73"/>
        <v>0.09750941522867275</v>
      </c>
      <c r="G317" s="4">
        <f t="shared" si="74"/>
        <v>0.09790499221329457</v>
      </c>
      <c r="H317" s="4">
        <f t="shared" si="75"/>
        <v>0.09833960516882602</v>
      </c>
      <c r="I317" s="4">
        <f t="shared" si="76"/>
        <v>0.09878935589928939</v>
      </c>
      <c r="J317" s="4">
        <f t="shared" si="77"/>
        <v>0.09923036280083394</v>
      </c>
      <c r="K317" s="4">
        <f t="shared" si="78"/>
        <v>0.0996403355557704</v>
      </c>
      <c r="L317" s="4">
        <f t="shared" si="79"/>
        <v>0.1</v>
      </c>
      <c r="M317" s="6"/>
      <c r="Q317" s="11">
        <f t="shared" si="67"/>
        <v>0.09900310404546821</v>
      </c>
      <c r="R317" s="8"/>
    </row>
    <row r="318" spans="1:18" ht="12">
      <c r="A318" s="15">
        <f t="shared" si="68"/>
        <v>3130</v>
      </c>
      <c r="B318" s="4">
        <f t="shared" si="69"/>
        <v>0.0967523130475341</v>
      </c>
      <c r="C318" s="4">
        <f t="shared" si="70"/>
        <v>0.09680529670118272</v>
      </c>
      <c r="D318" s="4">
        <f t="shared" si="71"/>
        <v>0.09696165459456926</v>
      </c>
      <c r="E318" s="4">
        <f t="shared" si="72"/>
        <v>0.09721204799676245</v>
      </c>
      <c r="F318" s="4">
        <f t="shared" si="73"/>
        <v>0.0975419211924774</v>
      </c>
      <c r="G318" s="4">
        <f t="shared" si="74"/>
        <v>0.09793233540781995</v>
      </c>
      <c r="H318" s="4">
        <f t="shared" si="75"/>
        <v>0.09836127606517239</v>
      </c>
      <c r="I318" s="4">
        <f t="shared" si="76"/>
        <v>0.0988051568674718</v>
      </c>
      <c r="J318" s="4">
        <f t="shared" si="77"/>
        <v>0.09924040790889421</v>
      </c>
      <c r="K318" s="4">
        <f t="shared" si="78"/>
        <v>0.09964502981358972</v>
      </c>
      <c r="L318" s="4">
        <f t="shared" si="79"/>
        <v>0.1</v>
      </c>
      <c r="M318" s="6"/>
      <c r="Q318" s="11">
        <f t="shared" si="67"/>
        <v>0.09901611517251127</v>
      </c>
      <c r="R318" s="8"/>
    </row>
    <row r="319" spans="1:18" ht="12">
      <c r="A319" s="15">
        <f t="shared" si="68"/>
        <v>3140</v>
      </c>
      <c r="B319" s="4">
        <f t="shared" si="69"/>
        <v>0.096794699970453</v>
      </c>
      <c r="C319" s="4">
        <f t="shared" si="70"/>
        <v>0.09684699213941914</v>
      </c>
      <c r="D319" s="4">
        <f t="shared" si="71"/>
        <v>0.0970013094154488</v>
      </c>
      <c r="E319" s="4">
        <f t="shared" si="72"/>
        <v>0.09724843492913904</v>
      </c>
      <c r="F319" s="4">
        <f t="shared" si="73"/>
        <v>0.09757400290879634</v>
      </c>
      <c r="G319" s="4">
        <f t="shared" si="74"/>
        <v>0.09795932173002647</v>
      </c>
      <c r="H319" s="4">
        <f t="shared" si="75"/>
        <v>0.09838266411693536</v>
      </c>
      <c r="I319" s="4">
        <f t="shared" si="76"/>
        <v>0.09882075160114004</v>
      </c>
      <c r="J319" s="4">
        <f t="shared" si="77"/>
        <v>0.0992503219064326</v>
      </c>
      <c r="K319" s="4">
        <f t="shared" si="78"/>
        <v>0.09964966280064956</v>
      </c>
      <c r="L319" s="4">
        <f t="shared" si="79"/>
        <v>0.1</v>
      </c>
      <c r="M319" s="6"/>
      <c r="Q319" s="11">
        <f t="shared" si="67"/>
        <v>0.09902895648133742</v>
      </c>
      <c r="R319" s="8"/>
    </row>
    <row r="320" spans="1:18" ht="12">
      <c r="A320" s="15">
        <f t="shared" si="68"/>
        <v>3150</v>
      </c>
      <c r="B320" s="4">
        <f t="shared" si="69"/>
        <v>0.09683653370562591</v>
      </c>
      <c r="C320" s="4">
        <f t="shared" si="70"/>
        <v>0.09688814341302704</v>
      </c>
      <c r="D320" s="4">
        <f t="shared" si="71"/>
        <v>0.09704044669978487</v>
      </c>
      <c r="E320" s="4">
        <f t="shared" si="72"/>
        <v>0.09728434696875009</v>
      </c>
      <c r="F320" s="4">
        <f t="shared" si="73"/>
        <v>0.09760566591436896</v>
      </c>
      <c r="G320" s="4">
        <f t="shared" si="74"/>
        <v>0.09798595583766735</v>
      </c>
      <c r="H320" s="4">
        <f t="shared" si="75"/>
        <v>0.09840377301593287</v>
      </c>
      <c r="I320" s="4">
        <f t="shared" si="76"/>
        <v>0.09883614279232313</v>
      </c>
      <c r="J320" s="4">
        <f t="shared" si="77"/>
        <v>0.09926010650494768</v>
      </c>
      <c r="K320" s="4">
        <f t="shared" si="78"/>
        <v>0.09965423531679428</v>
      </c>
      <c r="L320" s="4">
        <f t="shared" si="79"/>
        <v>0.1</v>
      </c>
      <c r="M320" s="6"/>
      <c r="Q320" s="11">
        <f t="shared" si="67"/>
        <v>0.09904163018845982</v>
      </c>
      <c r="R320" s="8"/>
    </row>
    <row r="321" spans="1:18" ht="12">
      <c r="A321" s="15">
        <f t="shared" si="68"/>
        <v>3160</v>
      </c>
      <c r="B321" s="4">
        <f t="shared" si="69"/>
        <v>0.0968778214715468</v>
      </c>
      <c r="C321" s="4">
        <f t="shared" si="70"/>
        <v>0.09692875762282913</v>
      </c>
      <c r="D321" s="4">
        <f t="shared" si="71"/>
        <v>0.0970790732011274</v>
      </c>
      <c r="E321" s="4">
        <f t="shared" si="72"/>
        <v>0.0973197903129521</v>
      </c>
      <c r="F321" s="4">
        <f t="shared" si="73"/>
        <v>0.09763691567369014</v>
      </c>
      <c r="G321" s="4">
        <f t="shared" si="74"/>
        <v>0.09801224232770467</v>
      </c>
      <c r="H321" s="4">
        <f t="shared" si="75"/>
        <v>0.09842460640578629</v>
      </c>
      <c r="I321" s="4">
        <f t="shared" si="76"/>
        <v>0.09885133309789751</v>
      </c>
      <c r="J321" s="4">
        <f t="shared" si="77"/>
        <v>0.09926976339358513</v>
      </c>
      <c r="K321" s="4">
        <f t="shared" si="78"/>
        <v>0.09965874815142071</v>
      </c>
      <c r="L321" s="4">
        <f t="shared" si="79"/>
        <v>0.1</v>
      </c>
      <c r="M321" s="6"/>
      <c r="Q321" s="11">
        <f t="shared" si="67"/>
        <v>0.09905413848145682</v>
      </c>
      <c r="R321" s="8"/>
    </row>
    <row r="322" spans="1:18" ht="12">
      <c r="A322" s="15">
        <f t="shared" si="68"/>
        <v>3170</v>
      </c>
      <c r="B322" s="4">
        <f t="shared" si="69"/>
        <v>0.09691857039257265</v>
      </c>
      <c r="C322" s="4">
        <f t="shared" si="70"/>
        <v>0.09696884177704199</v>
      </c>
      <c r="D322" s="4">
        <f t="shared" si="71"/>
        <v>0.09711719558493911</v>
      </c>
      <c r="E322" s="4">
        <f t="shared" si="72"/>
        <v>0.09735477107825444</v>
      </c>
      <c r="F322" s="4">
        <f t="shared" si="73"/>
        <v>0.09766775757995208</v>
      </c>
      <c r="G322" s="4">
        <f t="shared" si="74"/>
        <v>0.09803818573710285</v>
      </c>
      <c r="H322" s="4">
        <f t="shared" si="75"/>
        <v>0.09844516788255007</v>
      </c>
      <c r="I322" s="4">
        <f t="shared" si="76"/>
        <v>0.09886632514004673</v>
      </c>
      <c r="J322" s="4">
        <f t="shared" si="77"/>
        <v>0.09927929423943024</v>
      </c>
      <c r="K322" s="4">
        <f t="shared" si="78"/>
        <v>0.09966320208361491</v>
      </c>
      <c r="L322" s="4">
        <f t="shared" si="79"/>
        <v>0.1</v>
      </c>
      <c r="M322" s="6"/>
      <c r="Q322" s="11">
        <f t="shared" si="67"/>
        <v>0.0990664835193498</v>
      </c>
      <c r="R322" s="8"/>
    </row>
    <row r="323" spans="1:18" ht="12">
      <c r="A323" s="15">
        <f t="shared" si="68"/>
        <v>3180</v>
      </c>
      <c r="B323" s="4">
        <f t="shared" si="69"/>
        <v>0.09695878750014811</v>
      </c>
      <c r="C323" s="4">
        <f t="shared" si="70"/>
        <v>0.09700840279248123</v>
      </c>
      <c r="D323" s="4">
        <f t="shared" si="71"/>
        <v>0.09715482042974237</v>
      </c>
      <c r="E323" s="4">
        <f t="shared" si="72"/>
        <v>0.09738929530137266</v>
      </c>
      <c r="F323" s="4">
        <f t="shared" si="73"/>
        <v>0.09769819695597412</v>
      </c>
      <c r="G323" s="4">
        <f t="shared" si="74"/>
        <v>0.09806379054361167</v>
      </c>
      <c r="H323" s="4">
        <f t="shared" si="75"/>
        <v>0.0984654609953332</v>
      </c>
      <c r="I323" s="4">
        <f t="shared" si="76"/>
        <v>0.09888112150671508</v>
      </c>
      <c r="J323" s="4">
        <f t="shared" si="77"/>
        <v>0.09928870068779654</v>
      </c>
      <c r="K323" s="4">
        <f t="shared" si="78"/>
        <v>0.09966759788228712</v>
      </c>
      <c r="L323" s="4">
        <f t="shared" si="79"/>
        <v>0.1</v>
      </c>
      <c r="M323" s="6"/>
      <c r="Q323" s="11">
        <f t="shared" si="67"/>
        <v>0.09907866743297619</v>
      </c>
      <c r="R323" s="8"/>
    </row>
    <row r="324" spans="1:18" ht="12">
      <c r="A324" s="15">
        <f t="shared" si="68"/>
        <v>3190</v>
      </c>
      <c r="B324" s="4">
        <f t="shared" si="69"/>
        <v>0.09699847973401461</v>
      </c>
      <c r="C324" s="4">
        <f t="shared" si="70"/>
        <v>0.09704744749575087</v>
      </c>
      <c r="D324" s="4">
        <f t="shared" si="71"/>
        <v>0.09719195422825103</v>
      </c>
      <c r="E324" s="4">
        <f t="shared" si="72"/>
        <v>0.09742336894026801</v>
      </c>
      <c r="F324" s="4">
        <f t="shared" si="73"/>
        <v>0.09772823905512024</v>
      </c>
      <c r="G324" s="4">
        <f t="shared" si="74"/>
        <v>0.09808906116653911</v>
      </c>
      <c r="H324" s="4">
        <f t="shared" si="75"/>
        <v>0.09848548924691242</v>
      </c>
      <c r="I324" s="4">
        <f t="shared" si="76"/>
        <v>0.09889572475205527</v>
      </c>
      <c r="J324" s="4">
        <f t="shared" si="77"/>
        <v>0.09929798436251061</v>
      </c>
      <c r="K324" s="4">
        <f t="shared" si="78"/>
        <v>0.09967193630630496</v>
      </c>
      <c r="L324" s="4">
        <f t="shared" si="79"/>
        <v>0.1</v>
      </c>
      <c r="M324" s="6"/>
      <c r="Q324" s="11">
        <f t="shared" si="67"/>
        <v>0.09909069232535771</v>
      </c>
      <c r="R324" s="8"/>
    </row>
    <row r="325" spans="1:18" ht="12">
      <c r="A325" s="15">
        <f t="shared" si="68"/>
        <v>3200</v>
      </c>
      <c r="B325" s="4">
        <f t="shared" si="69"/>
        <v>0.09703765394340362</v>
      </c>
      <c r="C325" s="4">
        <f t="shared" si="70"/>
        <v>0.09708598262441757</v>
      </c>
      <c r="D325" s="4">
        <f t="shared" si="71"/>
        <v>0.09722860338848774</v>
      </c>
      <c r="E325" s="4">
        <f t="shared" si="72"/>
        <v>0.09745699787517356</v>
      </c>
      <c r="F325" s="4">
        <f t="shared" si="73"/>
        <v>0.09775788906220483</v>
      </c>
      <c r="G325" s="4">
        <f t="shared" si="74"/>
        <v>0.09811400196751416</v>
      </c>
      <c r="H325" s="4">
        <f t="shared" si="75"/>
        <v>0.0985052560943376</v>
      </c>
      <c r="I325" s="4">
        <f t="shared" si="76"/>
        <v>0.09891013739687024</v>
      </c>
      <c r="J325" s="4">
        <f t="shared" si="77"/>
        <v>0.0993071468661933</v>
      </c>
      <c r="K325" s="4">
        <f t="shared" si="78"/>
        <v>0.09967621810462489</v>
      </c>
      <c r="L325" s="4">
        <f t="shared" si="79"/>
        <v>0.1</v>
      </c>
      <c r="M325" s="6"/>
      <c r="Q325" s="11">
        <f t="shared" si="67"/>
        <v>0.09910256027206342</v>
      </c>
      <c r="R325" s="8"/>
    </row>
    <row r="326" spans="1:18" ht="12">
      <c r="A326" s="15">
        <f t="shared" si="68"/>
        <v>3210</v>
      </c>
      <c r="B326" s="4">
        <f t="shared" si="69"/>
        <v>0.09707631688821479</v>
      </c>
      <c r="C326" s="4">
        <f t="shared" si="70"/>
        <v>0.09712401482816961</v>
      </c>
      <c r="D326" s="4">
        <f t="shared" si="71"/>
        <v>0.09726477423488689</v>
      </c>
      <c r="E326" s="4">
        <f t="shared" si="72"/>
        <v>0.09749018790960705</v>
      </c>
      <c r="F326" s="4">
        <f t="shared" si="73"/>
        <v>0.09778715209438658</v>
      </c>
      <c r="G326" s="4">
        <f t="shared" si="74"/>
        <v>0.0981386172512396</v>
      </c>
      <c r="H326" s="4">
        <f t="shared" si="75"/>
        <v>0.09852476494952897</v>
      </c>
      <c r="I326" s="4">
        <f t="shared" si="76"/>
        <v>0.09892436192904906</v>
      </c>
      <c r="J326" s="4">
        <f t="shared" si="77"/>
        <v>0.09931618978053702</v>
      </c>
      <c r="K326" s="4">
        <f t="shared" si="78"/>
        <v>0.0996804440164219</v>
      </c>
      <c r="L326" s="4">
        <f t="shared" si="79"/>
        <v>0.1</v>
      </c>
      <c r="M326" s="6"/>
      <c r="Q326" s="11">
        <f aca="true" t="shared" si="80" ref="Q326:Q365">(B326*$B$3+C326*$C$3+D326*$D$3+E326*$E$3+F326*$F$3+G326*$G$3+H326*$H$3+I326*$I$3+J326*$J$3+K326*$K$3+L326*$L$3)/$U$1</f>
        <v>0.09911427332156852</v>
      </c>
      <c r="R326" s="8"/>
    </row>
    <row r="327" spans="1:18" ht="12">
      <c r="A327" s="15">
        <f aca="true" t="shared" si="81" ref="A327:A365">A326+$O$2</f>
        <v>3220</v>
      </c>
      <c r="B327" s="4">
        <f t="shared" si="69"/>
        <v>0.09711447524017865</v>
      </c>
      <c r="C327" s="4">
        <f t="shared" si="70"/>
        <v>0.09716155066996089</v>
      </c>
      <c r="D327" s="4">
        <f t="shared" si="71"/>
        <v>0.0973004730093831</v>
      </c>
      <c r="E327" s="4">
        <f t="shared" si="72"/>
        <v>0.0975229447713705</v>
      </c>
      <c r="F327" s="4">
        <f t="shared" si="73"/>
        <v>0.09781603320205079</v>
      </c>
      <c r="G327" s="4">
        <f t="shared" si="74"/>
        <v>0.09816291126623491</v>
      </c>
      <c r="H327" s="4">
        <f t="shared" si="75"/>
        <v>0.09854401917986662</v>
      </c>
      <c r="I327" s="4">
        <f t="shared" si="76"/>
        <v>0.09893840080399731</v>
      </c>
      <c r="J327" s="4">
        <f t="shared" si="77"/>
        <v>0.09932511466657949</v>
      </c>
      <c r="K327" s="4">
        <f t="shared" si="78"/>
        <v>0.09968461477121748</v>
      </c>
      <c r="L327" s="4">
        <f t="shared" si="79"/>
        <v>0.1</v>
      </c>
      <c r="M327" s="6"/>
      <c r="Q327" s="11">
        <f t="shared" si="80"/>
        <v>0.09912583349560802</v>
      </c>
      <c r="R327" s="8"/>
    </row>
    <row r="328" spans="1:18" ht="12">
      <c r="A328" s="15">
        <f t="shared" si="81"/>
        <v>3230</v>
      </c>
      <c r="B328" s="4">
        <f t="shared" si="69"/>
        <v>0.09715213558400444</v>
      </c>
      <c r="C328" s="4">
        <f t="shared" si="70"/>
        <v>0.09719859662714014</v>
      </c>
      <c r="D328" s="4">
        <f t="shared" si="71"/>
        <v>0.09733570587248576</v>
      </c>
      <c r="E328" s="4">
        <f t="shared" si="72"/>
        <v>0.09755527411353701</v>
      </c>
      <c r="F328" s="4">
        <f t="shared" si="73"/>
        <v>0.0978445373696801</v>
      </c>
      <c r="G328" s="4">
        <f t="shared" si="74"/>
        <v>0.09818688820556969</v>
      </c>
      <c r="H328" s="4">
        <f t="shared" si="75"/>
        <v>0.09856302210877232</v>
      </c>
      <c r="I328" s="4">
        <f t="shared" si="76"/>
        <v>0.09895225644506156</v>
      </c>
      <c r="J328" s="4">
        <f t="shared" si="77"/>
        <v>0.09933392306497393</v>
      </c>
      <c r="K328" s="4">
        <f t="shared" si="78"/>
        <v>0.09968873108900594</v>
      </c>
      <c r="L328" s="4">
        <f t="shared" si="79"/>
        <v>0.1</v>
      </c>
      <c r="M328" s="6"/>
      <c r="Q328" s="11">
        <f t="shared" si="80"/>
        <v>0.09913724278952608</v>
      </c>
      <c r="R328" s="8"/>
    </row>
    <row r="329" spans="1:18" ht="12">
      <c r="A329" s="15">
        <f t="shared" si="81"/>
        <v>3240</v>
      </c>
      <c r="B329" s="4">
        <f t="shared" si="69"/>
        <v>0.097189304418513</v>
      </c>
      <c r="C329" s="4">
        <f t="shared" si="70"/>
        <v>0.09723515909256564</v>
      </c>
      <c r="D329" s="4">
        <f t="shared" si="71"/>
        <v>0.09737047890433963</v>
      </c>
      <c r="E329" s="4">
        <f t="shared" si="72"/>
        <v>0.09758718151542456</v>
      </c>
      <c r="F329" s="4">
        <f t="shared" si="73"/>
        <v>0.09787266951671406</v>
      </c>
      <c r="G329" s="4">
        <f t="shared" si="74"/>
        <v>0.09821055220758723</v>
      </c>
      <c r="H329" s="4">
        <f t="shared" si="75"/>
        <v>0.09858177701628369</v>
      </c>
      <c r="I329" s="4">
        <f t="shared" si="76"/>
        <v>0.09896593124394848</v>
      </c>
      <c r="J329" s="4">
        <f t="shared" si="77"/>
        <v>0.09934261649625561</v>
      </c>
      <c r="K329" s="4">
        <f t="shared" si="78"/>
        <v>0.09969279368037906</v>
      </c>
      <c r="L329" s="4">
        <f t="shared" si="79"/>
        <v>0.1</v>
      </c>
      <c r="M329" s="6"/>
      <c r="Q329" s="11">
        <f t="shared" si="80"/>
        <v>0.0991485031726205</v>
      </c>
      <c r="R329" s="8"/>
    </row>
    <row r="330" spans="1:18" ht="12">
      <c r="A330" s="15">
        <f t="shared" si="81"/>
        <v>3250</v>
      </c>
      <c r="B330" s="4">
        <f t="shared" si="69"/>
        <v>0.09722598815775511</v>
      </c>
      <c r="C330" s="4">
        <f t="shared" si="70"/>
        <v>0.09727124437570536</v>
      </c>
      <c r="D330" s="4">
        <f t="shared" si="71"/>
        <v>0.09740479810577168</v>
      </c>
      <c r="E330" s="4">
        <f t="shared" si="72"/>
        <v>0.09761867248355738</v>
      </c>
      <c r="F330" s="4">
        <f t="shared" si="73"/>
        <v>0.0979004344983973</v>
      </c>
      <c r="G330" s="4">
        <f t="shared" si="74"/>
        <v>0.09823390735661885</v>
      </c>
      <c r="H330" s="4">
        <f t="shared" si="75"/>
        <v>0.09860028713962082</v>
      </c>
      <c r="I330" s="4">
        <f t="shared" si="76"/>
        <v>0.09897942756113835</v>
      </c>
      <c r="J330" s="4">
        <f t="shared" si="77"/>
        <v>0.09935119646110496</v>
      </c>
      <c r="K330" s="4">
        <f t="shared" si="78"/>
        <v>0.09969680324664901</v>
      </c>
      <c r="L330" s="4">
        <f t="shared" si="79"/>
        <v>0.1</v>
      </c>
      <c r="M330" s="6"/>
      <c r="Q330" s="11">
        <f t="shared" si="80"/>
        <v>0.09915961658848302</v>
      </c>
      <c r="R330" s="8"/>
    </row>
    <row r="331" spans="1:18" ht="12">
      <c r="A331" s="15">
        <f t="shared" si="81"/>
        <v>3260</v>
      </c>
      <c r="B331" s="4">
        <f t="shared" si="69"/>
        <v>0.0972621931321153</v>
      </c>
      <c r="C331" s="4">
        <f t="shared" si="70"/>
        <v>0.09730685870372305</v>
      </c>
      <c r="D331" s="4">
        <f t="shared" si="71"/>
        <v>0.0974386693993244</v>
      </c>
      <c r="E331" s="4">
        <f t="shared" si="72"/>
        <v>0.09764975245261465</v>
      </c>
      <c r="F331" s="4">
        <f t="shared" si="73"/>
        <v>0.0979278371066169</v>
      </c>
      <c r="G331" s="4">
        <f t="shared" si="74"/>
        <v>0.09825695768368888</v>
      </c>
      <c r="H331" s="4">
        <f t="shared" si="75"/>
        <v>0.09861855567374556</v>
      </c>
      <c r="I331" s="4">
        <f t="shared" si="76"/>
        <v>0.09899274772629317</v>
      </c>
      <c r="J331" s="4">
        <f t="shared" si="77"/>
        <v>0.09935966444060713</v>
      </c>
      <c r="K331" s="4">
        <f t="shared" si="78"/>
        <v>0.09970076047996985</v>
      </c>
      <c r="L331" s="4">
        <f t="shared" si="79"/>
        <v>0.1</v>
      </c>
      <c r="M331" s="6"/>
      <c r="Q331" s="11">
        <f t="shared" si="80"/>
        <v>0.09917058495533494</v>
      </c>
      <c r="R331" s="8"/>
    </row>
    <row r="332" spans="1:18" ht="12">
      <c r="A332" s="15">
        <f t="shared" si="81"/>
        <v>3270</v>
      </c>
      <c r="B332" s="4">
        <f t="shared" si="69"/>
        <v>0.0972979255894015</v>
      </c>
      <c r="C332" s="4">
        <f t="shared" si="70"/>
        <v>0.09734200822255007</v>
      </c>
      <c r="D332" s="4">
        <f t="shared" si="71"/>
        <v>0.0974720986302757</v>
      </c>
      <c r="E332" s="4">
        <f t="shared" si="72"/>
        <v>0.09768042678636701</v>
      </c>
      <c r="F332" s="4">
        <f t="shared" si="73"/>
        <v>0.09795488207072867</v>
      </c>
      <c r="G332" s="4">
        <f t="shared" si="74"/>
        <v>0.09827970716721027</v>
      </c>
      <c r="H332" s="4">
        <f t="shared" si="75"/>
        <v>0.09863658577191334</v>
      </c>
      <c r="I332" s="4">
        <f t="shared" si="76"/>
        <v>0.09900589403865938</v>
      </c>
      <c r="J332" s="4">
        <f t="shared" si="77"/>
        <v>0.09936802189650826</v>
      </c>
      <c r="K332" s="4">
        <f t="shared" si="78"/>
        <v>0.09970466606345726</v>
      </c>
      <c r="L332" s="4">
        <f t="shared" si="79"/>
        <v>0.1</v>
      </c>
      <c r="M332" s="6"/>
      <c r="Q332" s="11">
        <f t="shared" si="80"/>
        <v>0.09918141016635848</v>
      </c>
      <c r="R332" s="8"/>
    </row>
    <row r="333" spans="1:18" ht="12">
      <c r="A333" s="15">
        <f t="shared" si="81"/>
        <v>3280</v>
      </c>
      <c r="B333" s="4">
        <f t="shared" si="69"/>
        <v>0.09733319169592036</v>
      </c>
      <c r="C333" s="4">
        <f t="shared" si="70"/>
        <v>0.09737669899794357</v>
      </c>
      <c r="D333" s="4">
        <f t="shared" si="71"/>
        <v>0.09750509156764559</v>
      </c>
      <c r="E333" s="4">
        <f t="shared" si="72"/>
        <v>0.09771070077860097</v>
      </c>
      <c r="F333" s="4">
        <f t="shared" si="73"/>
        <v>0.09798157405837277</v>
      </c>
      <c r="G333" s="4">
        <f t="shared" si="74"/>
        <v>0.09830215973367137</v>
      </c>
      <c r="H333" s="4">
        <f t="shared" si="75"/>
        <v>0.09865438054621793</v>
      </c>
      <c r="I333" s="4">
        <f t="shared" si="76"/>
        <v>0.09901886876746538</v>
      </c>
      <c r="J333" s="4">
        <f t="shared" si="77"/>
        <v>0.09937627027146824</v>
      </c>
      <c r="K333" s="4">
        <f t="shared" si="78"/>
        <v>0.09970852067130669</v>
      </c>
      <c r="L333" s="4">
        <f t="shared" si="79"/>
        <v>0.1</v>
      </c>
      <c r="M333" s="6"/>
      <c r="Q333" s="11">
        <f t="shared" si="80"/>
        <v>0.09919209409002358</v>
      </c>
      <c r="R333" s="8"/>
    </row>
    <row r="334" spans="1:18" ht="12">
      <c r="A334" s="15">
        <f t="shared" si="81"/>
        <v>3290</v>
      </c>
      <c r="B334" s="4">
        <f t="shared" si="69"/>
        <v>0.09736799753753894</v>
      </c>
      <c r="C334" s="4">
        <f t="shared" si="70"/>
        <v>0.09741093701653078</v>
      </c>
      <c r="D334" s="4">
        <f t="shared" si="71"/>
        <v>0.09753765390518986</v>
      </c>
      <c r="E334" s="4">
        <f t="shared" si="72"/>
        <v>0.09774057965403105</v>
      </c>
      <c r="F334" s="4">
        <f t="shared" si="73"/>
        <v>0.09800791767627867</v>
      </c>
      <c r="G334" s="4">
        <f t="shared" si="74"/>
        <v>0.09832431925831364</v>
      </c>
      <c r="H334" s="4">
        <f t="shared" si="75"/>
        <v>0.09867194306812901</v>
      </c>
      <c r="I334" s="4">
        <f t="shared" si="76"/>
        <v>0.09903167415231373</v>
      </c>
      <c r="J334" s="4">
        <f t="shared" si="77"/>
        <v>0.09938441098931033</v>
      </c>
      <c r="K334" s="4">
        <f t="shared" si="78"/>
        <v>0.09971232496891003</v>
      </c>
      <c r="L334" s="4">
        <f t="shared" si="79"/>
        <v>0.1</v>
      </c>
      <c r="M334" s="6"/>
      <c r="Q334" s="11">
        <f t="shared" si="80"/>
        <v>0.09920263857041083</v>
      </c>
      <c r="R334" s="8"/>
    </row>
    <row r="335" spans="1:18" ht="12">
      <c r="A335" s="15">
        <f t="shared" si="81"/>
        <v>3300</v>
      </c>
      <c r="B335" s="4">
        <f t="shared" si="69"/>
        <v>0.09740234912073242</v>
      </c>
      <c r="C335" s="4">
        <f t="shared" si="70"/>
        <v>0.09744472818683986</v>
      </c>
      <c r="D335" s="4">
        <f t="shared" si="71"/>
        <v>0.09756979126238083</v>
      </c>
      <c r="E335" s="4">
        <f t="shared" si="72"/>
        <v>0.0977700685692003</v>
      </c>
      <c r="F335" s="4">
        <f t="shared" si="73"/>
        <v>0.09803391747105973</v>
      </c>
      <c r="G335" s="4">
        <f t="shared" si="74"/>
        <v>0.09834618956580037</v>
      </c>
      <c r="H335" s="4">
        <f t="shared" si="75"/>
        <v>0.0986892763690227</v>
      </c>
      <c r="I335" s="4">
        <f t="shared" si="76"/>
        <v>0.09904431240356829</v>
      </c>
      <c r="J335" s="4">
        <f t="shared" si="77"/>
        <v>0.09939244545526735</v>
      </c>
      <c r="K335" s="4">
        <f t="shared" si="78"/>
        <v>0.09971607961297081</v>
      </c>
      <c r="L335" s="4">
        <f t="shared" si="79"/>
        <v>0.1</v>
      </c>
      <c r="M335" s="6"/>
      <c r="Q335" s="11">
        <f t="shared" si="80"/>
        <v>0.09921304542752973</v>
      </c>
      <c r="R335" s="8"/>
    </row>
    <row r="336" spans="1:18" ht="12">
      <c r="A336" s="15">
        <f t="shared" si="81"/>
        <v>3310</v>
      </c>
      <c r="B336" s="4">
        <f t="shared" si="69"/>
        <v>0.09743625237361837</v>
      </c>
      <c r="C336" s="4">
        <f t="shared" si="70"/>
        <v>0.09747807834031745</v>
      </c>
      <c r="D336" s="4">
        <f t="shared" si="71"/>
        <v>0.09760150918537532</v>
      </c>
      <c r="E336" s="4">
        <f t="shared" si="72"/>
        <v>0.09779917261336914</v>
      </c>
      <c r="F336" s="4">
        <f t="shared" si="73"/>
        <v>0.09805957792999723</v>
      </c>
      <c r="G336" s="4">
        <f t="shared" si="74"/>
        <v>0.09836777443087694</v>
      </c>
      <c r="H336" s="4">
        <f t="shared" si="75"/>
        <v>0.09870638344070508</v>
      </c>
      <c r="I336" s="4">
        <f t="shared" si="76"/>
        <v>0.09905678570273627</v>
      </c>
      <c r="J336" s="4">
        <f t="shared" si="77"/>
        <v>0.09940037505622465</v>
      </c>
      <c r="K336" s="4">
        <f t="shared" si="78"/>
        <v>0.09971978525161769</v>
      </c>
      <c r="L336" s="4">
        <f t="shared" si="79"/>
        <v>0.1</v>
      </c>
      <c r="M336" s="6"/>
      <c r="Q336" s="11">
        <f t="shared" si="80"/>
        <v>0.09922331645763317</v>
      </c>
      <c r="R336" s="8"/>
    </row>
    <row r="337" spans="1:18" ht="12">
      <c r="A337" s="15">
        <f t="shared" si="81"/>
        <v>3320</v>
      </c>
      <c r="B337" s="4">
        <f t="shared" si="69"/>
        <v>0.09746971314697764</v>
      </c>
      <c r="C337" s="4">
        <f t="shared" si="70"/>
        <v>0.09751099323233288</v>
      </c>
      <c r="D337" s="4">
        <f t="shared" si="71"/>
        <v>0.09763281314797022</v>
      </c>
      <c r="E337" s="4">
        <f t="shared" si="72"/>
        <v>0.09782789680939247</v>
      </c>
      <c r="F337" s="4">
        <f t="shared" si="73"/>
        <v>0.09808490348181437</v>
      </c>
      <c r="G337" s="4">
        <f t="shared" si="74"/>
        <v>0.09838907757902227</v>
      </c>
      <c r="H337" s="4">
        <f t="shared" si="75"/>
        <v>0.09872326723592903</v>
      </c>
      <c r="I337" s="4">
        <f t="shared" si="76"/>
        <v>0.09906909620284522</v>
      </c>
      <c r="J337" s="4">
        <f t="shared" si="77"/>
        <v>0.09940820116095997</v>
      </c>
      <c r="K337" s="4">
        <f t="shared" si="78"/>
        <v>0.09972344252451663</v>
      </c>
      <c r="L337" s="4">
        <f t="shared" si="79"/>
        <v>0.1</v>
      </c>
      <c r="M337" s="6"/>
      <c r="Q337" s="11">
        <f t="shared" si="80"/>
        <v>0.0992334534335275</v>
      </c>
      <c r="R337" s="8"/>
    </row>
    <row r="338" spans="1:18" ht="12">
      <c r="A338" s="15">
        <f t="shared" si="81"/>
        <v>3330</v>
      </c>
      <c r="B338" s="4">
        <f t="shared" si="69"/>
        <v>0.09750273721526183</v>
      </c>
      <c r="C338" s="4">
        <f t="shared" si="70"/>
        <v>0.0975434785431695</v>
      </c>
      <c r="D338" s="4">
        <f t="shared" si="71"/>
        <v>0.09766370855254551</v>
      </c>
      <c r="E338" s="4">
        <f t="shared" si="72"/>
        <v>0.09785624611458549</v>
      </c>
      <c r="F338" s="4">
        <f t="shared" si="73"/>
        <v>0.09810989849744017</v>
      </c>
      <c r="G338" s="4">
        <f t="shared" si="74"/>
        <v>0.09841010268709184</v>
      </c>
      <c r="H338" s="4">
        <f t="shared" si="75"/>
        <v>0.09873993066890413</v>
      </c>
      <c r="I338" s="4">
        <f t="shared" si="76"/>
        <v>0.09908124602881513</v>
      </c>
      <c r="J338" s="4">
        <f t="shared" si="77"/>
        <v>0.09941592512038008</v>
      </c>
      <c r="K338" s="4">
        <f t="shared" si="78"/>
        <v>0.09972705206298152</v>
      </c>
      <c r="L338" s="4">
        <f t="shared" si="79"/>
        <v>0.1</v>
      </c>
      <c r="M338" s="6"/>
      <c r="Q338" s="11">
        <f t="shared" si="80"/>
        <v>0.09924345810487872</v>
      </c>
      <c r="R338" s="8"/>
    </row>
    <row r="339" spans="1:18" ht="12">
      <c r="A339" s="15">
        <f t="shared" si="81"/>
        <v>3340</v>
      </c>
      <c r="B339" s="4">
        <f t="shared" si="69"/>
        <v>0.09753533027758797</v>
      </c>
      <c r="C339" s="4">
        <f t="shared" si="70"/>
        <v>0.09757553987900311</v>
      </c>
      <c r="D339" s="4">
        <f t="shared" si="71"/>
        <v>0.0976942007309951</v>
      </c>
      <c r="E339" s="4">
        <f t="shared" si="72"/>
        <v>0.09788422542157833</v>
      </c>
      <c r="F339" s="4">
        <f t="shared" si="73"/>
        <v>0.09813456729076331</v>
      </c>
      <c r="G339" s="4">
        <f t="shared" si="74"/>
        <v>0.0984308533839523</v>
      </c>
      <c r="H339" s="4">
        <f t="shared" si="75"/>
        <v>0.09875637661580003</v>
      </c>
      <c r="I339" s="4">
        <f t="shared" si="76"/>
        <v>0.09909323727782568</v>
      </c>
      <c r="J339" s="4">
        <f t="shared" si="77"/>
        <v>0.09942354826775439</v>
      </c>
      <c r="K339" s="4">
        <f t="shared" si="78"/>
        <v>0.09973061449008334</v>
      </c>
      <c r="L339" s="4">
        <f t="shared" si="79"/>
        <v>0.1</v>
      </c>
      <c r="M339" s="6"/>
      <c r="Q339" s="11">
        <f t="shared" si="80"/>
        <v>0.09925333219851463</v>
      </c>
      <c r="R339" s="8"/>
    </row>
    <row r="340" spans="1:18" ht="12">
      <c r="A340" s="15">
        <f t="shared" si="81"/>
        <v>3350</v>
      </c>
      <c r="B340" s="4">
        <f t="shared" si="69"/>
        <v>0.09756749795872008</v>
      </c>
      <c r="C340" s="4">
        <f t="shared" si="70"/>
        <v>0.09760718277286765</v>
      </c>
      <c r="D340" s="4">
        <f t="shared" si="71"/>
        <v>0.09772429494564562</v>
      </c>
      <c r="E340" s="4">
        <f t="shared" si="72"/>
        <v>0.09791183955915937</v>
      </c>
      <c r="F340" s="4">
        <f t="shared" si="73"/>
        <v>0.0981589141193763</v>
      </c>
      <c r="G340" s="4">
        <f t="shared" si="74"/>
        <v>0.09845133325110778</v>
      </c>
      <c r="H340" s="4">
        <f t="shared" si="75"/>
        <v>0.09877260791524316</v>
      </c>
      <c r="I340" s="4">
        <f t="shared" si="76"/>
        <v>0.09910507201967855</v>
      </c>
      <c r="J340" s="4">
        <f t="shared" si="77"/>
        <v>0.09943107191894539</v>
      </c>
      <c r="K340" s="4">
        <f t="shared" si="78"/>
        <v>0.09973413042075793</v>
      </c>
      <c r="L340" s="4">
        <f t="shared" si="79"/>
        <v>0.1</v>
      </c>
      <c r="M340" s="6"/>
      <c r="Q340" s="11">
        <f t="shared" si="80"/>
        <v>0.09926307741872303</v>
      </c>
      <c r="R340" s="8"/>
    </row>
    <row r="341" spans="1:18" ht="12">
      <c r="A341" s="15">
        <f t="shared" si="81"/>
        <v>3360</v>
      </c>
      <c r="B341" s="4">
        <f t="shared" si="69"/>
        <v>0.09759924581003813</v>
      </c>
      <c r="C341" s="4">
        <f t="shared" si="70"/>
        <v>0.09763841268560844</v>
      </c>
      <c r="D341" s="4">
        <f t="shared" si="71"/>
        <v>0.09775399639016318</v>
      </c>
      <c r="E341" s="4">
        <f t="shared" si="72"/>
        <v>0.09793909329310783</v>
      </c>
      <c r="F341" s="4">
        <f t="shared" si="73"/>
        <v>0.09818294318530985</v>
      </c>
      <c r="G341" s="4">
        <f t="shared" si="74"/>
        <v>0.09847154582331807</v>
      </c>
      <c r="H341" s="4">
        <f t="shared" si="75"/>
        <v>0.09878862736880695</v>
      </c>
      <c r="I341" s="4">
        <f t="shared" si="76"/>
        <v>0.09911675229715516</v>
      </c>
      <c r="J341" s="4">
        <f t="shared" si="77"/>
        <v>0.09943849737263614</v>
      </c>
      <c r="K341" s="4">
        <f t="shared" si="78"/>
        <v>0.09973760046191232</v>
      </c>
      <c r="L341" s="4">
        <f t="shared" si="79"/>
        <v>0.1</v>
      </c>
      <c r="M341" s="6"/>
      <c r="Q341" s="11">
        <f t="shared" si="80"/>
        <v>0.09927269544754598</v>
      </c>
      <c r="R341" s="8"/>
    </row>
    <row r="342" spans="1:18" ht="12">
      <c r="A342" s="15">
        <f t="shared" si="81"/>
        <v>3370</v>
      </c>
      <c r="B342" s="4">
        <f t="shared" si="69"/>
        <v>0.09763057931049438</v>
      </c>
      <c r="C342" s="4">
        <f t="shared" si="70"/>
        <v>0.09766923500682304</v>
      </c>
      <c r="D342" s="4">
        <f t="shared" si="71"/>
        <v>0.09778331019044846</v>
      </c>
      <c r="E342" s="4">
        <f t="shared" si="72"/>
        <v>0.09796599132701533</v>
      </c>
      <c r="F342" s="4">
        <f t="shared" si="73"/>
        <v>0.09820665863575768</v>
      </c>
      <c r="G342" s="4">
        <f t="shared" si="74"/>
        <v>0.09849149458920875</v>
      </c>
      <c r="H342" s="4">
        <f t="shared" si="75"/>
        <v>0.09880443774149568</v>
      </c>
      <c r="I342" s="4">
        <f t="shared" si="76"/>
        <v>0.0991282801263696</v>
      </c>
      <c r="J342" s="4">
        <f t="shared" si="77"/>
        <v>0.09944582591055479</v>
      </c>
      <c r="K342" s="4">
        <f t="shared" si="78"/>
        <v>0.09974102521252962</v>
      </c>
      <c r="L342" s="4">
        <f t="shared" si="79"/>
        <v>0.1</v>
      </c>
      <c r="M342" s="6"/>
      <c r="Q342" s="11">
        <f t="shared" si="80"/>
        <v>0.09928218794507022</v>
      </c>
      <c r="R342" s="8"/>
    </row>
    <row r="343" spans="1:18" ht="12">
      <c r="A343" s="15">
        <f t="shared" si="81"/>
        <v>3380</v>
      </c>
      <c r="B343" s="4">
        <f t="shared" si="69"/>
        <v>0.0976615038675573</v>
      </c>
      <c r="C343" s="4">
        <f t="shared" si="70"/>
        <v>0.09769965505578981</v>
      </c>
      <c r="D343" s="4">
        <f t="shared" si="71"/>
        <v>0.09781224140552014</v>
      </c>
      <c r="E343" s="4">
        <f t="shared" si="72"/>
        <v>0.09799253830309693</v>
      </c>
      <c r="F343" s="4">
        <f t="shared" si="73"/>
        <v>0.09823006456379196</v>
      </c>
      <c r="G343" s="4">
        <f t="shared" si="74"/>
        <v>0.0985111829918732</v>
      </c>
      <c r="H343" s="4">
        <f t="shared" si="75"/>
        <v>0.09882004176222196</v>
      </c>
      <c r="I343" s="4">
        <f t="shared" si="76"/>
        <v>0.09913965749711699</v>
      </c>
      <c r="J343" s="4">
        <f t="shared" si="77"/>
        <v>0.09945305879769606</v>
      </c>
      <c r="K343" s="4">
        <f t="shared" si="78"/>
        <v>0.09974440526377266</v>
      </c>
      <c r="L343" s="4">
        <f t="shared" si="79"/>
        <v>0.1</v>
      </c>
      <c r="M343" s="6"/>
      <c r="Q343" s="11">
        <f t="shared" si="80"/>
        <v>0.09929155654971397</v>
      </c>
      <c r="R343" s="8"/>
    </row>
    <row r="344" spans="1:18" ht="12">
      <c r="A344" s="15">
        <f t="shared" si="81"/>
        <v>3390</v>
      </c>
      <c r="B344" s="4">
        <f t="shared" si="69"/>
        <v>0.09769202481814332</v>
      </c>
      <c r="C344" s="4">
        <f t="shared" si="70"/>
        <v>0.09772967808238457</v>
      </c>
      <c r="D344" s="4">
        <f t="shared" si="71"/>
        <v>0.0978407950283868</v>
      </c>
      <c r="E344" s="4">
        <f t="shared" si="72"/>
        <v>0.09801873880299145</v>
      </c>
      <c r="F344" s="4">
        <f t="shared" si="73"/>
        <v>0.09825316500906933</v>
      </c>
      <c r="G344" s="4">
        <f t="shared" si="74"/>
        <v>0.098530614429467</v>
      </c>
      <c r="H344" s="4">
        <f t="shared" si="75"/>
        <v>0.098835442124278</v>
      </c>
      <c r="I344" s="4">
        <f t="shared" si="76"/>
        <v>0.09915088637321723</v>
      </c>
      <c r="J344" s="4">
        <f t="shared" si="77"/>
        <v>0.09946019728253999</v>
      </c>
      <c r="K344" s="4">
        <f t="shared" si="78"/>
        <v>0.09974774119908617</v>
      </c>
      <c r="L344" s="4">
        <f t="shared" si="79"/>
        <v>0.1</v>
      </c>
      <c r="M344" s="6"/>
      <c r="Q344" s="11">
        <f t="shared" si="80"/>
        <v>0.09930080287850962</v>
      </c>
      <c r="R344" s="8"/>
    </row>
    <row r="345" spans="1:18" ht="12">
      <c r="A345" s="15">
        <f t="shared" si="81"/>
        <v>3400</v>
      </c>
      <c r="B345" s="4">
        <f t="shared" si="69"/>
        <v>0.09772214742953632</v>
      </c>
      <c r="C345" s="4">
        <f t="shared" si="70"/>
        <v>0.09775930926798516</v>
      </c>
      <c r="D345" s="4">
        <f t="shared" si="71"/>
        <v>0.09786897598690758</v>
      </c>
      <c r="E345" s="4">
        <f t="shared" si="72"/>
        <v>0.09804459734855155</v>
      </c>
      <c r="F345" s="4">
        <f t="shared" si="73"/>
        <v>0.09827596395852782</v>
      </c>
      <c r="G345" s="4">
        <f t="shared" si="74"/>
        <v>0.09854979225579434</v>
      </c>
      <c r="H345" s="4">
        <f t="shared" si="75"/>
        <v>0.09885064148580065</v>
      </c>
      <c r="I345" s="4">
        <f t="shared" si="76"/>
        <v>0.09916196869285432</v>
      </c>
      <c r="J345" s="4">
        <f t="shared" si="77"/>
        <v>0.09946724259726761</v>
      </c>
      <c r="K345" s="4">
        <f t="shared" si="78"/>
        <v>0.09975103359429756</v>
      </c>
      <c r="L345" s="4">
        <f t="shared" si="79"/>
        <v>0.1</v>
      </c>
      <c r="M345" s="6"/>
      <c r="Q345" s="11">
        <f t="shared" si="80"/>
        <v>0.09930992852738307</v>
      </c>
      <c r="R345" s="8"/>
    </row>
    <row r="346" spans="1:18" ht="12">
      <c r="A346" s="15">
        <f t="shared" si="81"/>
        <v>3410</v>
      </c>
      <c r="B346" s="4">
        <f t="shared" si="69"/>
        <v>0.0977518769002954</v>
      </c>
      <c r="C346" s="4">
        <f t="shared" si="70"/>
        <v>0.09778855372636447</v>
      </c>
      <c r="D346" s="4">
        <f t="shared" si="71"/>
        <v>0.09789678914464155</v>
      </c>
      <c r="E346" s="4">
        <f t="shared" si="72"/>
        <v>0.09807011840262343</v>
      </c>
      <c r="F346" s="4">
        <f t="shared" si="73"/>
        <v>0.0982984653470746</v>
      </c>
      <c r="G346" s="4">
        <f t="shared" si="74"/>
        <v>0.09856871978088692</v>
      </c>
      <c r="H346" s="4">
        <f t="shared" si="75"/>
        <v>0.09886564247023052</v>
      </c>
      <c r="I346" s="4">
        <f t="shared" si="76"/>
        <v>0.09917290636891116</v>
      </c>
      <c r="J346" s="4">
        <f t="shared" si="77"/>
        <v>0.09947419595797388</v>
      </c>
      <c r="K346" s="4">
        <f t="shared" si="78"/>
        <v>0.09975428301771659</v>
      </c>
      <c r="L346" s="4">
        <f t="shared" si="79"/>
        <v>0.1</v>
      </c>
      <c r="M346" s="6"/>
      <c r="Q346" s="11">
        <f t="shared" si="80"/>
        <v>0.09931893507142932</v>
      </c>
      <c r="R346" s="8"/>
    </row>
    <row r="347" spans="1:18" ht="12">
      <c r="A347" s="15">
        <f t="shared" si="81"/>
        <v>3420</v>
      </c>
      <c r="B347" s="4">
        <f t="shared" si="69"/>
        <v>0.09778121836115065</v>
      </c>
      <c r="C347" s="4">
        <f t="shared" si="70"/>
        <v>0.0978174165045717</v>
      </c>
      <c r="D347" s="4">
        <f t="shared" si="71"/>
        <v>0.09792423930168612</v>
      </c>
      <c r="E347" s="4">
        <f t="shared" si="72"/>
        <v>0.09809530636981637</v>
      </c>
      <c r="F347" s="4">
        <f t="shared" si="73"/>
        <v>0.09832067305826489</v>
      </c>
      <c r="G347" s="4">
        <f t="shared" si="74"/>
        <v>0.09858740027157525</v>
      </c>
      <c r="H347" s="4">
        <f t="shared" si="75"/>
        <v>0.09888044766676489</v>
      </c>
      <c r="I347" s="4">
        <f t="shared" si="76"/>
        <v>0.09918370128930007</v>
      </c>
      <c r="J347" s="4">
        <f t="shared" si="77"/>
        <v>0.09948105856487797</v>
      </c>
      <c r="K347" s="4">
        <f t="shared" si="78"/>
        <v>0.09975749003023351</v>
      </c>
      <c r="L347" s="4">
        <f t="shared" si="79"/>
        <v>0.1</v>
      </c>
      <c r="M347" s="6"/>
      <c r="Q347" s="11">
        <f t="shared" si="80"/>
        <v>0.0993278240651843</v>
      </c>
      <c r="R347" s="8"/>
    </row>
    <row r="348" spans="1:18" ht="12">
      <c r="A348" s="15">
        <f t="shared" si="81"/>
        <v>3430</v>
      </c>
      <c r="B348" s="4">
        <f t="shared" si="69"/>
        <v>0.09781017687588749</v>
      </c>
      <c r="C348" s="4">
        <f t="shared" si="70"/>
        <v>0.09784590258380221</v>
      </c>
      <c r="D348" s="4">
        <f t="shared" si="71"/>
        <v>0.09795133119550453</v>
      </c>
      <c r="E348" s="4">
        <f t="shared" si="72"/>
        <v>0.0981201655972623</v>
      </c>
      <c r="F348" s="4">
        <f t="shared" si="73"/>
        <v>0.09834259092497176</v>
      </c>
      <c r="G348" s="4">
        <f t="shared" si="74"/>
        <v>0.0986058369520525</v>
      </c>
      <c r="H348" s="4">
        <f t="shared" si="75"/>
        <v>0.09889505963080485</v>
      </c>
      <c r="I348" s="4">
        <f t="shared" si="76"/>
        <v>0.09919435531728887</v>
      </c>
      <c r="J348" s="4">
        <f t="shared" si="77"/>
        <v>0.09948783160253055</v>
      </c>
      <c r="K348" s="4">
        <f t="shared" si="78"/>
        <v>0.09976065518541605</v>
      </c>
      <c r="L348" s="4">
        <f t="shared" si="79"/>
        <v>0.1</v>
      </c>
      <c r="M348" s="6"/>
      <c r="Q348" s="11">
        <f t="shared" si="80"/>
        <v>0.09933659704289338</v>
      </c>
      <c r="R348" s="8"/>
    </row>
    <row r="349" spans="1:18" ht="12">
      <c r="A349" s="15">
        <f t="shared" si="81"/>
        <v>3440</v>
      </c>
      <c r="B349" s="4">
        <f t="shared" si="69"/>
        <v>0.09783875744221926</v>
      </c>
      <c r="C349" s="4">
        <f t="shared" si="70"/>
        <v>0.09787401688025615</v>
      </c>
      <c r="D349" s="4">
        <f t="shared" si="71"/>
        <v>0.09797806950174259</v>
      </c>
      <c r="E349" s="4">
        <f t="shared" si="72"/>
        <v>0.09814470037536552</v>
      </c>
      <c r="F349" s="4">
        <f t="shared" si="73"/>
        <v>0.0983642227300476</v>
      </c>
      <c r="G349" s="4">
        <f t="shared" si="74"/>
        <v>0.09862403300443093</v>
      </c>
      <c r="H349" s="4">
        <f t="shared" si="75"/>
        <v>0.09890948088439655</v>
      </c>
      <c r="I349" s="4">
        <f t="shared" si="76"/>
        <v>0.09920487029182276</v>
      </c>
      <c r="J349" s="4">
        <f t="shared" si="77"/>
        <v>0.09949451624001851</v>
      </c>
      <c r="K349" s="4">
        <f t="shared" si="78"/>
        <v>0.09976377902960502</v>
      </c>
      <c r="L349" s="4">
        <f t="shared" si="79"/>
        <v>0.1</v>
      </c>
      <c r="M349" s="6"/>
      <c r="Q349" s="11">
        <f t="shared" si="80"/>
        <v>0.0993452555187762</v>
      </c>
      <c r="R349" s="8"/>
    </row>
    <row r="350" spans="1:18" ht="12">
      <c r="A350" s="15">
        <f t="shared" si="81"/>
        <v>3450</v>
      </c>
      <c r="B350" s="4">
        <f t="shared" si="69"/>
        <v>0.09786696499264877</v>
      </c>
      <c r="C350" s="4">
        <f t="shared" si="70"/>
        <v>0.09790176424598587</v>
      </c>
      <c r="D350" s="4">
        <f t="shared" si="71"/>
        <v>0.09800445883503475</v>
      </c>
      <c r="E350" s="4">
        <f t="shared" si="72"/>
        <v>0.09816891493854252</v>
      </c>
      <c r="F350" s="4">
        <f t="shared" si="73"/>
        <v>0.09838557220697661</v>
      </c>
      <c r="G350" s="4">
        <f t="shared" si="74"/>
        <v>0.09864199156929121</v>
      </c>
      <c r="H350" s="4">
        <f t="shared" si="75"/>
        <v>0.09892371391666667</v>
      </c>
      <c r="I350" s="4">
        <f t="shared" si="76"/>
        <v>0.09921524802784197</v>
      </c>
      <c r="J350" s="4">
        <f t="shared" si="77"/>
        <v>0.09950111363116698</v>
      </c>
      <c r="K350" s="4">
        <f t="shared" si="78"/>
        <v>0.09976686210200883</v>
      </c>
      <c r="L350" s="4">
        <f t="shared" si="79"/>
        <v>0.1</v>
      </c>
      <c r="M350" s="6"/>
      <c r="Q350" s="11">
        <f t="shared" si="80"/>
        <v>0.09935380098728817</v>
      </c>
      <c r="R350" s="8"/>
    </row>
    <row r="351" spans="1:18" ht="12">
      <c r="A351" s="15">
        <f t="shared" si="81"/>
        <v>3460</v>
      </c>
      <c r="B351" s="4">
        <f t="shared" si="69"/>
        <v>0.09789480439531845</v>
      </c>
      <c r="C351" s="4">
        <f t="shared" si="70"/>
        <v>0.09792914946973225</v>
      </c>
      <c r="D351" s="4">
        <f t="shared" si="71"/>
        <v>0.09803050374979971</v>
      </c>
      <c r="E351" s="4">
        <f t="shared" si="72"/>
        <v>0.09819281346595232</v>
      </c>
      <c r="F351" s="4">
        <f t="shared" si="73"/>
        <v>0.09840664304051897</v>
      </c>
      <c r="G351" s="4">
        <f t="shared" si="74"/>
        <v>0.0986597157462244</v>
      </c>
      <c r="H351" s="4">
        <f t="shared" si="75"/>
        <v>0.09893776118425222</v>
      </c>
      <c r="I351" s="4">
        <f t="shared" si="76"/>
        <v>0.09922549031659526</v>
      </c>
      <c r="J351" s="4">
        <f t="shared" si="77"/>
        <v>0.09950762491473868</v>
      </c>
      <c r="K351" s="4">
        <f t="shared" si="78"/>
        <v>0.09976990493479664</v>
      </c>
      <c r="L351" s="4">
        <f t="shared" si="79"/>
        <v>0.1</v>
      </c>
      <c r="M351" s="6"/>
      <c r="Q351" s="11">
        <f t="shared" si="80"/>
        <v>0.09936223492337846</v>
      </c>
      <c r="R351" s="8"/>
    </row>
    <row r="352" spans="1:18" ht="12">
      <c r="A352" s="15">
        <f t="shared" si="81"/>
        <v>3470</v>
      </c>
      <c r="B352" s="4">
        <f t="shared" si="69"/>
        <v>0.09792228045484949</v>
      </c>
      <c r="C352" s="4">
        <f t="shared" si="70"/>
        <v>0.09795617727775024</v>
      </c>
      <c r="D352" s="4">
        <f t="shared" si="71"/>
        <v>0.09805620874102573</v>
      </c>
      <c r="E352" s="4">
        <f t="shared" si="72"/>
        <v>0.09821640008221727</v>
      </c>
      <c r="F352" s="4">
        <f t="shared" si="73"/>
        <v>0.09842743886734653</v>
      </c>
      <c r="G352" s="4">
        <f t="shared" si="74"/>
        <v>0.09867720859436695</v>
      </c>
      <c r="H352" s="4">
        <f t="shared" si="75"/>
        <v>0.09895162511172473</v>
      </c>
      <c r="I352" s="4">
        <f t="shared" si="76"/>
        <v>0.09923559892594934</v>
      </c>
      <c r="J352" s="4">
        <f t="shared" si="77"/>
        <v>0.09951405121463064</v>
      </c>
      <c r="K352" s="4">
        <f t="shared" si="78"/>
        <v>0.09977290805319027</v>
      </c>
      <c r="L352" s="4">
        <f t="shared" si="79"/>
        <v>0.1</v>
      </c>
      <c r="M352" s="6"/>
      <c r="Q352" s="11">
        <f t="shared" si="80"/>
        <v>0.09937055878274463</v>
      </c>
      <c r="R352" s="8"/>
    </row>
    <row r="353" spans="1:18" ht="12">
      <c r="A353" s="15">
        <f t="shared" si="81"/>
        <v>3480</v>
      </c>
      <c r="B353" s="4">
        <f t="shared" si="69"/>
        <v>0.09794939791317009</v>
      </c>
      <c r="C353" s="4">
        <f t="shared" si="70"/>
        <v>0.0979828523346237</v>
      </c>
      <c r="D353" s="4">
        <f t="shared" si="71"/>
        <v>0.09808157824504568</v>
      </c>
      <c r="E353" s="4">
        <f t="shared" si="72"/>
        <v>0.09823967885813434</v>
      </c>
      <c r="F353" s="4">
        <f t="shared" si="73"/>
        <v>0.09844796327667034</v>
      </c>
      <c r="G353" s="4">
        <f t="shared" si="74"/>
        <v>0.09869447313292869</v>
      </c>
      <c r="H353" s="4">
        <f t="shared" si="75"/>
        <v>0.0989653080920088</v>
      </c>
      <c r="I353" s="4">
        <f t="shared" si="76"/>
        <v>0.09924557560069416</v>
      </c>
      <c r="J353" s="4">
        <f t="shared" si="77"/>
        <v>0.09952039364006843</v>
      </c>
      <c r="K353" s="4">
        <f t="shared" si="78"/>
        <v>0.09977587197555501</v>
      </c>
      <c r="L353" s="4">
        <f t="shared" si="79"/>
        <v>0.1</v>
      </c>
      <c r="M353" s="6"/>
      <c r="Q353" s="11">
        <f t="shared" si="80"/>
        <v>0.09937877400208395</v>
      </c>
      <c r="R353" s="8"/>
    </row>
    <row r="354" spans="1:18" ht="12">
      <c r="A354" s="15">
        <f t="shared" si="81"/>
        <v>3490</v>
      </c>
      <c r="B354" s="4">
        <f aca="true" t="shared" si="82" ref="B354:B365">6*$O$4*C353+(1-6*$O$4)*B353</f>
        <v>0.09797616145033297</v>
      </c>
      <c r="C354" s="4">
        <f aca="true" t="shared" si="83" ref="C354:C365">$O$4*(1+1/C$1)*D353+$O$4*(1-1/C$1)*B353+(1-2*$O$4)*C353</f>
        <v>0.09800917924406957</v>
      </c>
      <c r="D354" s="4">
        <f aca="true" t="shared" si="84" ref="D354:D365">$O$4*(1+1/D$1)*E353+$O$4*(1-1/D$1)*C353+(1-2*$O$4)*D353</f>
        <v>0.09810661664030194</v>
      </c>
      <c r="E354" s="4">
        <f aca="true" t="shared" si="85" ref="E354:E365">$O$4*(1+1/E$1)*F353+$O$4*(1-1/E$1)*D353+(1-2*$O$4)*E353</f>
        <v>0.0982626538113773</v>
      </c>
      <c r="F354" s="4">
        <f aca="true" t="shared" si="86" ref="F354:F365">$O$4*(1+1/F$1)*G353+$O$4*(1-1/F$1)*E353+(1-2*$O$4)*F353</f>
        <v>0.0984682198108598</v>
      </c>
      <c r="G354" s="4">
        <f aca="true" t="shared" si="87" ref="G354:G365">$O$4*(1+1/G$1)*H353+$O$4*(1-1/G$1)*F353+(1-2*$O$4)*G353</f>
        <v>0.09871151234171395</v>
      </c>
      <c r="H354" s="4">
        <f aca="true" t="shared" si="88" ref="H354:H365">$O$4*(1+1/H$1)*I353+$O$4*(1-1/H$1)*G353+(1-2*$O$4)*H353</f>
        <v>0.09897881248679541</v>
      </c>
      <c r="I354" s="4">
        <f aca="true" t="shared" si="89" ref="I354:I365">$O$4*(1+1/I$1)*J353+$O$4*(1-1/I$1)*H353+(1-2*$O$4)*I353</f>
        <v>0.0992554220628443</v>
      </c>
      <c r="J354" s="4">
        <f aca="true" t="shared" si="90" ref="J354:J365">$O$4*(1+1/J$1)*K353+$O$4*(1-1/J$1)*I353+(1-2*$O$4)*J353</f>
        <v>0.09952665328579774</v>
      </c>
      <c r="K354" s="4">
        <f aca="true" t="shared" si="91" ref="K354:K365">$O$4*(1+1/K$1)*L353+$O$4*(1-1/K$1)*J353+(1-2*$O$4)*K353</f>
        <v>0.0997787972134892</v>
      </c>
      <c r="L354" s="4">
        <f aca="true" t="shared" si="92" ref="L354:L365">L353</f>
        <v>0.1</v>
      </c>
      <c r="M354" s="6"/>
      <c r="Q354" s="11">
        <f t="shared" si="80"/>
        <v>0.09938688199934151</v>
      </c>
      <c r="R354" s="8"/>
    </row>
    <row r="355" spans="1:18" ht="12">
      <c r="A355" s="15">
        <f t="shared" si="81"/>
        <v>3500</v>
      </c>
      <c r="B355" s="4">
        <f t="shared" si="82"/>
        <v>0.09800257568532225</v>
      </c>
      <c r="C355" s="4">
        <f t="shared" si="83"/>
        <v>0.09803516254973155</v>
      </c>
      <c r="D355" s="4">
        <f t="shared" si="84"/>
        <v>0.09813132824810153</v>
      </c>
      <c r="E355" s="4">
        <f t="shared" si="85"/>
        <v>0.09828532890718972</v>
      </c>
      <c r="F355" s="4">
        <f t="shared" si="86"/>
        <v>0.09848821196605391</v>
      </c>
      <c r="G355" s="4">
        <f t="shared" si="87"/>
        <v>0.09872832916163587</v>
      </c>
      <c r="H355" s="4">
        <f t="shared" si="88"/>
        <v>0.09899214062694951</v>
      </c>
      <c r="I355" s="4">
        <f t="shared" si="89"/>
        <v>0.09926514001193637</v>
      </c>
      <c r="J355" s="4">
        <f t="shared" si="90"/>
        <v>0.09953283123227355</v>
      </c>
      <c r="K355" s="4">
        <f t="shared" si="91"/>
        <v>0.09978168427191256</v>
      </c>
      <c r="L355" s="4">
        <f t="shared" si="92"/>
        <v>0.1</v>
      </c>
      <c r="M355" s="6"/>
      <c r="Q355" s="11">
        <f t="shared" si="80"/>
        <v>0.0993948841739549</v>
      </c>
      <c r="R355" s="8"/>
    </row>
    <row r="356" spans="1:18" ht="12">
      <c r="A356" s="15">
        <f t="shared" si="81"/>
        <v>3510</v>
      </c>
      <c r="B356" s="4">
        <f t="shared" si="82"/>
        <v>0.0980286451768497</v>
      </c>
      <c r="C356" s="4">
        <f t="shared" si="83"/>
        <v>0.09806080673596354</v>
      </c>
      <c r="D356" s="4">
        <f t="shared" si="84"/>
        <v>0.09815571733336118</v>
      </c>
      <c r="E356" s="4">
        <f t="shared" si="85"/>
        <v>0.09830770805906885</v>
      </c>
      <c r="F356" s="4">
        <f t="shared" si="86"/>
        <v>0.09850794319276449</v>
      </c>
      <c r="G356" s="4">
        <f t="shared" si="87"/>
        <v>0.09874492649522398</v>
      </c>
      <c r="H356" s="4">
        <f t="shared" si="88"/>
        <v>0.09900529481291262</v>
      </c>
      <c r="I356" s="4">
        <f t="shared" si="89"/>
        <v>0.09927473112532259</v>
      </c>
      <c r="J356" s="4">
        <f t="shared" si="90"/>
        <v>0.09953892854584673</v>
      </c>
      <c r="K356" s="4">
        <f t="shared" si="91"/>
        <v>0.09978453364915349</v>
      </c>
      <c r="L356" s="4">
        <f t="shared" si="92"/>
        <v>0.1</v>
      </c>
      <c r="M356" s="6"/>
      <c r="Q356" s="11">
        <f t="shared" si="80"/>
        <v>0.09940278190709594</v>
      </c>
      <c r="R356" s="8"/>
    </row>
    <row r="357" spans="1:18" ht="12">
      <c r="A357" s="15">
        <f t="shared" si="81"/>
        <v>3520</v>
      </c>
      <c r="B357" s="4">
        <f t="shared" si="82"/>
        <v>0.09805437442414078</v>
      </c>
      <c r="C357" s="4">
        <f t="shared" si="83"/>
        <v>0.09808611622860292</v>
      </c>
      <c r="D357" s="4">
        <f t="shared" si="84"/>
        <v>0.09817978810534286</v>
      </c>
      <c r="E357" s="4">
        <f t="shared" si="85"/>
        <v>0.09832979512944073</v>
      </c>
      <c r="F357" s="4">
        <f t="shared" si="86"/>
        <v>0.09852741689647151</v>
      </c>
      <c r="G357" s="4">
        <f t="shared" si="87"/>
        <v>0.09876130720712514</v>
      </c>
      <c r="H357" s="4">
        <f t="shared" si="88"/>
        <v>0.09901827731509988</v>
      </c>
      <c r="I357" s="4">
        <f t="shared" si="89"/>
        <v>0.09928419705846037</v>
      </c>
      <c r="J357" s="4">
        <f t="shared" si="90"/>
        <v>0.09954494627894826</v>
      </c>
      <c r="K357" s="4">
        <f t="shared" si="91"/>
        <v>0.09978734583703514</v>
      </c>
      <c r="L357" s="4">
        <f t="shared" si="92"/>
        <v>0.1</v>
      </c>
      <c r="M357" s="6"/>
      <c r="Q357" s="11">
        <f t="shared" si="80"/>
        <v>0.09941057656190906</v>
      </c>
      <c r="R357" s="8"/>
    </row>
    <row r="358" spans="1:18" ht="12">
      <c r="A358" s="15">
        <f t="shared" si="81"/>
        <v>3530</v>
      </c>
      <c r="B358" s="4">
        <f t="shared" si="82"/>
        <v>0.09807976786771049</v>
      </c>
      <c r="C358" s="4">
        <f t="shared" si="83"/>
        <v>0.09811109539573357</v>
      </c>
      <c r="D358" s="4">
        <f t="shared" si="84"/>
        <v>0.09820354471837978</v>
      </c>
      <c r="E358" s="4">
        <f t="shared" si="85"/>
        <v>0.0983515939303264</v>
      </c>
      <c r="F358" s="4">
        <f t="shared" si="86"/>
        <v>0.09854663643821071</v>
      </c>
      <c r="G358" s="4">
        <f t="shared" si="87"/>
        <v>0.09877747412459806</v>
      </c>
      <c r="H358" s="4">
        <f t="shared" si="88"/>
        <v>0.09903109037429209</v>
      </c>
      <c r="I358" s="4">
        <f t="shared" si="89"/>
        <v>0.09929353944519828</v>
      </c>
      <c r="J358" s="4">
        <f t="shared" si="90"/>
        <v>0.09955088547027104</v>
      </c>
      <c r="K358" s="4">
        <f t="shared" si="91"/>
        <v>0.09979012132096038</v>
      </c>
      <c r="L358" s="4">
        <f t="shared" si="92"/>
        <v>0.1</v>
      </c>
      <c r="M358" s="6"/>
      <c r="Q358" s="11">
        <f t="shared" si="80"/>
        <v>0.0994182694837466</v>
      </c>
      <c r="R358" s="8"/>
    </row>
    <row r="359" spans="1:18" ht="12">
      <c r="A359" s="15">
        <f t="shared" si="81"/>
        <v>3540</v>
      </c>
      <c r="B359" s="4">
        <f t="shared" si="82"/>
        <v>0.09810482989012895</v>
      </c>
      <c r="C359" s="4">
        <f t="shared" si="83"/>
        <v>0.09813574854843922</v>
      </c>
      <c r="D359" s="4">
        <f t="shared" si="84"/>
        <v>0.09822699127259268</v>
      </c>
      <c r="E359" s="4">
        <f t="shared" si="85"/>
        <v>0.09837310822399947</v>
      </c>
      <c r="F359" s="4">
        <f t="shared" si="86"/>
        <v>0.0985656051351535</v>
      </c>
      <c r="G359" s="4">
        <f t="shared" si="87"/>
        <v>0.09879343003800112</v>
      </c>
      <c r="H359" s="4">
        <f t="shared" si="88"/>
        <v>0.0990437362020226</v>
      </c>
      <c r="I359" s="4">
        <f t="shared" si="89"/>
        <v>0.09930275989805817</v>
      </c>
      <c r="J359" s="4">
        <f t="shared" si="90"/>
        <v>0.09955674714494928</v>
      </c>
      <c r="K359" s="4">
        <f t="shared" si="91"/>
        <v>0.09979286057999567</v>
      </c>
      <c r="L359" s="4">
        <f t="shared" si="92"/>
        <v>0.1</v>
      </c>
      <c r="M359" s="6"/>
      <c r="Q359" s="11">
        <f t="shared" si="80"/>
        <v>0.09942586200040114</v>
      </c>
      <c r="R359" s="8"/>
    </row>
    <row r="360" spans="1:18" ht="12">
      <c r="A360" s="15">
        <f t="shared" si="81"/>
        <v>3550</v>
      </c>
      <c r="B360" s="4">
        <f t="shared" si="82"/>
        <v>0.09812956481677716</v>
      </c>
      <c r="C360" s="4">
        <f t="shared" si="83"/>
        <v>0.09816007994154681</v>
      </c>
      <c r="D360" s="4">
        <f t="shared" si="84"/>
        <v>0.09825013181459714</v>
      </c>
      <c r="E360" s="4">
        <f t="shared" si="85"/>
        <v>0.09839434172363515</v>
      </c>
      <c r="F360" s="4">
        <f t="shared" si="86"/>
        <v>0.09858432626117937</v>
      </c>
      <c r="G360" s="4">
        <f t="shared" si="87"/>
        <v>0.09880917770127413</v>
      </c>
      <c r="H360" s="4">
        <f t="shared" si="88"/>
        <v>0.09905621698095908</v>
      </c>
      <c r="I360" s="4">
        <f t="shared" si="89"/>
        <v>0.0993118600085137</v>
      </c>
      <c r="J360" s="4">
        <f t="shared" si="90"/>
        <v>0.09956253231473561</v>
      </c>
      <c r="K360" s="4">
        <f t="shared" si="91"/>
        <v>0.09979556408695378</v>
      </c>
      <c r="L360" s="4">
        <f t="shared" si="92"/>
        <v>0.1</v>
      </c>
      <c r="M360" s="6"/>
      <c r="Q360" s="11">
        <f t="shared" si="80"/>
        <v>0.09943335542233465</v>
      </c>
      <c r="R360" s="8"/>
    </row>
    <row r="361" spans="1:18" ht="12">
      <c r="A361" s="15">
        <f t="shared" si="81"/>
        <v>3560</v>
      </c>
      <c r="B361" s="4">
        <f t="shared" si="82"/>
        <v>0.09815397691659287</v>
      </c>
      <c r="C361" s="4">
        <f t="shared" si="83"/>
        <v>0.09818409377436023</v>
      </c>
      <c r="D361" s="4">
        <f t="shared" si="84"/>
        <v>0.0982729703382014</v>
      </c>
      <c r="E361" s="4">
        <f t="shared" si="85"/>
        <v>0.09841529809395075</v>
      </c>
      <c r="F361" s="4">
        <f t="shared" si="86"/>
        <v>0.09860280304744075</v>
      </c>
      <c r="G361" s="4">
        <f t="shared" si="87"/>
        <v>0.09882471983241362</v>
      </c>
      <c r="H361" s="4">
        <f t="shared" si="88"/>
        <v>0.09906853486528036</v>
      </c>
      <c r="I361" s="4">
        <f t="shared" si="89"/>
        <v>0.09932084134726508</v>
      </c>
      <c r="J361" s="4">
        <f t="shared" si="90"/>
        <v>0.09956824197817576</v>
      </c>
      <c r="K361" s="4">
        <f t="shared" si="91"/>
        <v>0.09979823230847551</v>
      </c>
      <c r="L361" s="4">
        <f t="shared" si="92"/>
        <v>0.1</v>
      </c>
      <c r="M361" s="6"/>
      <c r="Q361" s="11">
        <f t="shared" si="80"/>
        <v>0.09944075104290485</v>
      </c>
      <c r="R361" s="8"/>
    </row>
    <row r="362" spans="1:18" ht="12">
      <c r="A362" s="15">
        <f t="shared" si="81"/>
        <v>3570</v>
      </c>
      <c r="B362" s="4">
        <f t="shared" si="82"/>
        <v>0.09817807040280677</v>
      </c>
      <c r="C362" s="4">
        <f t="shared" si="83"/>
        <v>0.09820779419138455</v>
      </c>
      <c r="D362" s="4">
        <f t="shared" si="84"/>
        <v>0.09829551078509519</v>
      </c>
      <c r="E362" s="4">
        <f t="shared" si="85"/>
        <v>0.09843598095183792</v>
      </c>
      <c r="F362" s="4">
        <f t="shared" si="86"/>
        <v>0.09862103868292055</v>
      </c>
      <c r="G362" s="4">
        <f t="shared" si="87"/>
        <v>0.09884005911394185</v>
      </c>
      <c r="H362" s="4">
        <f t="shared" si="88"/>
        <v>0.09908069198104835</v>
      </c>
      <c r="I362" s="4">
        <f t="shared" si="89"/>
        <v>0.09932970546451036</v>
      </c>
      <c r="J362" s="4">
        <f t="shared" si="90"/>
        <v>0.09957387712078115</v>
      </c>
      <c r="K362" s="4">
        <f t="shared" si="91"/>
        <v>0.09980086570511028</v>
      </c>
      <c r="L362" s="4">
        <f t="shared" si="92"/>
        <v>0.1</v>
      </c>
      <c r="M362" s="6"/>
      <c r="Q362" s="11">
        <f t="shared" si="80"/>
        <v>0.09944805013858828</v>
      </c>
      <c r="R362" s="8"/>
    </row>
    <row r="363" spans="1:18" ht="12">
      <c r="A363" s="15">
        <f t="shared" si="81"/>
        <v>3580</v>
      </c>
      <c r="B363" s="4">
        <f t="shared" si="82"/>
        <v>0.098201849433669</v>
      </c>
      <c r="C363" s="4">
        <f t="shared" si="83"/>
        <v>0.09823118528304071</v>
      </c>
      <c r="D363" s="4">
        <f t="shared" si="84"/>
        <v>0.0983177570455297</v>
      </c>
      <c r="E363" s="4">
        <f t="shared" si="85"/>
        <v>0.0984563938669866</v>
      </c>
      <c r="F363" s="4">
        <f t="shared" si="86"/>
        <v>0.0986390363149825</v>
      </c>
      <c r="G363" s="4">
        <f t="shared" si="87"/>
        <v>0.09885519819336996</v>
      </c>
      <c r="H363" s="4">
        <f t="shared" si="88"/>
        <v>0.09909269042657506</v>
      </c>
      <c r="I363" s="4">
        <f t="shared" si="89"/>
        <v>0.0993384538902131</v>
      </c>
      <c r="J363" s="4">
        <f t="shared" si="90"/>
        <v>0.09957943871519893</v>
      </c>
      <c r="K363" s="4">
        <f t="shared" si="91"/>
        <v>0.09980346473139567</v>
      </c>
      <c r="L363" s="4">
        <f t="shared" si="92"/>
        <v>0.1</v>
      </c>
      <c r="M363" s="6"/>
      <c r="Q363" s="11">
        <f t="shared" si="80"/>
        <v>0.09945525396920084</v>
      </c>
      <c r="R363" s="8"/>
    </row>
    <row r="364" spans="1:18" ht="12">
      <c r="A364" s="15">
        <f t="shared" si="81"/>
        <v>3590</v>
      </c>
      <c r="B364" s="4">
        <f t="shared" si="82"/>
        <v>0.09822531811316637</v>
      </c>
      <c r="C364" s="4">
        <f t="shared" si="83"/>
        <v>0.09825427108637111</v>
      </c>
      <c r="D364" s="4">
        <f t="shared" si="84"/>
        <v>0.09833971295898848</v>
      </c>
      <c r="E364" s="4">
        <f t="shared" si="85"/>
        <v>0.09847654036250081</v>
      </c>
      <c r="F364" s="4">
        <f t="shared" si="86"/>
        <v>0.09865679904991415</v>
      </c>
      <c r="G364" s="4">
        <f t="shared" si="87"/>
        <v>0.09887013968365478</v>
      </c>
      <c r="H364" s="4">
        <f t="shared" si="88"/>
        <v>0.09910453227278486</v>
      </c>
      <c r="I364" s="4">
        <f t="shared" si="89"/>
        <v>0.0993470881343666</v>
      </c>
      <c r="J364" s="4">
        <f t="shared" si="90"/>
        <v>0.09958492772138011</v>
      </c>
      <c r="K364" s="4">
        <f t="shared" si="91"/>
        <v>0.09980602983593596</v>
      </c>
      <c r="L364" s="4">
        <f t="shared" si="92"/>
        <v>0.1</v>
      </c>
      <c r="M364" s="6"/>
      <c r="Q364" s="11">
        <f t="shared" si="80"/>
        <v>0.09946236377811518</v>
      </c>
      <c r="R364" s="8"/>
    </row>
    <row r="365" spans="1:18" ht="12">
      <c r="A365" s="15">
        <f t="shared" si="81"/>
        <v>3600</v>
      </c>
      <c r="B365" s="4">
        <f t="shared" si="82"/>
        <v>0.09824848049173016</v>
      </c>
      <c r="C365" s="4">
        <f t="shared" si="83"/>
        <v>0.09827705558573574</v>
      </c>
      <c r="D365" s="4">
        <f t="shared" si="84"/>
        <v>0.09836138231484978</v>
      </c>
      <c r="E365" s="4">
        <f t="shared" si="85"/>
        <v>0.09849642391550653</v>
      </c>
      <c r="F365" s="4">
        <f t="shared" si="86"/>
        <v>0.09867432995346291</v>
      </c>
      <c r="G365" s="4">
        <f t="shared" si="87"/>
        <v>0.09888488616364993</v>
      </c>
      <c r="H365" s="4">
        <f t="shared" si="88"/>
        <v>0.099116219563572</v>
      </c>
      <c r="I365" s="4">
        <f t="shared" si="89"/>
        <v>0.09935560968725456</v>
      </c>
      <c r="J365" s="4">
        <f t="shared" si="90"/>
        <v>0.09959034508674525</v>
      </c>
      <c r="K365" s="4">
        <f t="shared" si="91"/>
        <v>0.09980856146147957</v>
      </c>
      <c r="L365" s="4">
        <f t="shared" si="92"/>
        <v>0.1</v>
      </c>
      <c r="M365" s="6"/>
      <c r="Q365" s="11">
        <f t="shared" si="80"/>
        <v>0.09946938079247539</v>
      </c>
      <c r="R365" s="8"/>
    </row>
    <row r="366" spans="2:13" ht="12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6"/>
    </row>
    <row r="367" spans="2:13" ht="12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6"/>
    </row>
    <row r="368" spans="2:13" ht="12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6"/>
    </row>
    <row r="369" spans="2:13" ht="12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6"/>
    </row>
    <row r="370" spans="2:13" ht="12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6"/>
    </row>
    <row r="371" spans="2:13" ht="12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6"/>
    </row>
    <row r="372" spans="2:13" ht="12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6"/>
    </row>
    <row r="373" spans="2:13" ht="12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6"/>
    </row>
    <row r="374" spans="2:13" ht="12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6"/>
    </row>
    <row r="375" spans="2:13" ht="12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6"/>
    </row>
    <row r="376" spans="2:13" ht="12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6"/>
    </row>
    <row r="377" spans="2:13" ht="12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6"/>
    </row>
    <row r="378" spans="2:13" ht="12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6"/>
    </row>
    <row r="379" spans="2:13" ht="12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6"/>
    </row>
    <row r="380" spans="2:13" ht="12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6"/>
    </row>
    <row r="381" spans="2:13" ht="12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6"/>
    </row>
    <row r="382" spans="2:13" ht="12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6"/>
    </row>
    <row r="383" spans="2:13" ht="12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6"/>
    </row>
    <row r="384" spans="2:13" ht="12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6"/>
    </row>
    <row r="385" spans="2:13" ht="12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6"/>
    </row>
    <row r="386" spans="2:13" ht="12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6"/>
    </row>
    <row r="387" spans="2:13" ht="12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6"/>
    </row>
    <row r="388" spans="2:13" ht="12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6"/>
    </row>
    <row r="389" spans="2:13" ht="12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6"/>
    </row>
    <row r="390" spans="2:13" ht="12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6"/>
    </row>
    <row r="391" spans="2:13" ht="12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6"/>
    </row>
    <row r="392" spans="2:13" ht="12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6"/>
    </row>
    <row r="393" spans="2:13" ht="12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6"/>
    </row>
    <row r="394" spans="2:13" ht="12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6"/>
    </row>
    <row r="395" spans="2:13" ht="12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6"/>
    </row>
    <row r="396" spans="2:13" ht="12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6"/>
    </row>
    <row r="397" spans="2:13" ht="12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6"/>
    </row>
    <row r="398" spans="2:13" ht="12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6"/>
    </row>
    <row r="399" spans="2:13" ht="12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6"/>
    </row>
    <row r="400" spans="2:13" ht="12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6"/>
    </row>
    <row r="401" spans="2:13" ht="12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6"/>
    </row>
    <row r="402" spans="2:13" ht="12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6"/>
    </row>
    <row r="403" spans="2:13" ht="12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6"/>
    </row>
    <row r="404" spans="2:13" ht="12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6"/>
    </row>
    <row r="405" spans="2:13" ht="12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6"/>
    </row>
    <row r="406" spans="2:13" ht="12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6"/>
    </row>
    <row r="407" spans="2:13" ht="12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6"/>
    </row>
    <row r="408" spans="2:13" ht="12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6"/>
    </row>
    <row r="409" spans="2:13" ht="12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6"/>
    </row>
    <row r="410" spans="2:13" ht="12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6"/>
    </row>
    <row r="411" spans="2:13" ht="12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6"/>
    </row>
    <row r="412" spans="2:13" ht="12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6"/>
    </row>
    <row r="413" spans="2:13" ht="12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6"/>
    </row>
    <row r="414" spans="2:13" ht="12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6"/>
    </row>
    <row r="415" spans="2:13" ht="12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6"/>
    </row>
    <row r="416" spans="2:13" ht="12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6"/>
    </row>
    <row r="417" spans="2:13" ht="12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6"/>
    </row>
    <row r="418" spans="2:13" ht="12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6"/>
    </row>
    <row r="419" spans="2:13" ht="12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6"/>
    </row>
    <row r="420" spans="2:13" ht="12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6"/>
    </row>
    <row r="421" spans="2:13" ht="12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6"/>
    </row>
    <row r="422" spans="2:13" ht="12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6"/>
    </row>
    <row r="423" spans="2:13" ht="12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6"/>
    </row>
    <row r="424" spans="2:13" ht="12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6"/>
    </row>
    <row r="425" spans="2:13" ht="12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6"/>
    </row>
    <row r="426" spans="2:13" ht="12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6"/>
    </row>
    <row r="427" spans="2:13" ht="12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6"/>
    </row>
    <row r="428" spans="2:13" ht="12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6"/>
    </row>
    <row r="429" spans="2:13" ht="12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6"/>
    </row>
    <row r="430" spans="2:13" ht="12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6"/>
    </row>
    <row r="431" spans="2:13" ht="12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6"/>
    </row>
    <row r="432" spans="2:13" ht="12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6"/>
    </row>
    <row r="433" spans="2:13" ht="12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6"/>
    </row>
    <row r="434" spans="2:13" ht="12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6"/>
    </row>
    <row r="435" spans="2:13" ht="12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6"/>
    </row>
    <row r="436" spans="2:13" ht="12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6"/>
    </row>
    <row r="437" spans="2:13" ht="12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6"/>
    </row>
    <row r="438" spans="2:13" ht="12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6"/>
    </row>
    <row r="439" spans="2:13" ht="12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6"/>
    </row>
    <row r="440" spans="2:13" ht="12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6"/>
    </row>
    <row r="441" spans="2:13" ht="12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6"/>
    </row>
    <row r="442" spans="2:13" ht="12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6"/>
    </row>
    <row r="443" spans="2:13" ht="12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6"/>
    </row>
    <row r="444" spans="2:13" ht="12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6"/>
    </row>
    <row r="445" spans="2:13" ht="12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6"/>
    </row>
    <row r="446" spans="2:13" ht="12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6"/>
    </row>
    <row r="447" spans="2:13" ht="12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6"/>
    </row>
    <row r="448" spans="2:13" ht="12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6"/>
    </row>
    <row r="449" spans="2:13" ht="12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6"/>
    </row>
    <row r="450" spans="2:13" ht="12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6"/>
    </row>
    <row r="451" spans="2:13" ht="12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6"/>
    </row>
    <row r="452" spans="2:13" ht="12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6"/>
    </row>
    <row r="453" spans="2:13" ht="12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6"/>
    </row>
    <row r="454" spans="2:13" ht="12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6"/>
    </row>
    <row r="455" spans="2:13" ht="12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6"/>
    </row>
    <row r="456" spans="2:13" ht="12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6"/>
    </row>
    <row r="457" spans="2:13" ht="12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6"/>
    </row>
    <row r="458" spans="2:13" ht="12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6"/>
    </row>
    <row r="459" spans="2:13" ht="12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6"/>
    </row>
    <row r="460" spans="2:13" ht="12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6"/>
    </row>
    <row r="461" spans="2:13" ht="12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6"/>
    </row>
    <row r="462" spans="2:13" ht="12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6"/>
    </row>
    <row r="463" spans="2:13" ht="12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6"/>
    </row>
    <row r="464" spans="2:13" ht="12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6"/>
    </row>
    <row r="465" spans="2:13" ht="12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6"/>
    </row>
    <row r="466" spans="2:13" ht="12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6"/>
    </row>
    <row r="467" spans="2:13" ht="12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6"/>
    </row>
    <row r="468" spans="2:13" ht="12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6"/>
    </row>
    <row r="469" spans="2:13" ht="12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6"/>
    </row>
    <row r="470" spans="2:13" ht="12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6"/>
    </row>
    <row r="471" spans="2:13" ht="12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6"/>
    </row>
    <row r="472" spans="2:13" ht="12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6"/>
    </row>
    <row r="473" spans="2:13" ht="12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6"/>
    </row>
    <row r="474" spans="2:12" ht="12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spans="2:12" ht="12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spans="2:12" ht="12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spans="2:12" ht="12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spans="2:12" ht="12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spans="2:12" ht="12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spans="2:12" ht="12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spans="2:12" ht="12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2:12" ht="12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spans="2:12" ht="12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spans="2:12" ht="12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spans="2:12" ht="12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spans="2:12" ht="12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spans="2:12" ht="12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spans="2:12" ht="12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spans="2:12" ht="12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spans="2:12" ht="12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spans="2:12" ht="12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spans="2:12" ht="12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spans="2:12" ht="12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spans="2:12" ht="12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spans="2:12" ht="12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spans="2:12" ht="12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spans="2:12" ht="12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spans="2:12" ht="12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spans="2:12" ht="12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spans="2:12" ht="12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spans="2:12" ht="12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spans="2:12" ht="12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spans="2:12" ht="12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spans="2:12" ht="12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spans="2:12" ht="12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spans="2:12" ht="12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spans="2:12" ht="12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spans="2:12" ht="12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spans="2:12" ht="12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spans="2:12" ht="12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spans="2:12" ht="12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spans="2:12" ht="12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spans="2:12" ht="12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spans="2:12" ht="12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spans="2:12" ht="12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spans="2:12" ht="12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spans="2:12" ht="12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spans="2:12" ht="12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spans="2:12" ht="12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spans="2:12" ht="12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 akira</cp:lastModifiedBy>
  <cp:lastPrinted>2009-06-15T08:27:55Z</cp:lastPrinted>
  <dcterms:created xsi:type="dcterms:W3CDTF">2006-06-12T13:54:02Z</dcterms:created>
  <dcterms:modified xsi:type="dcterms:W3CDTF">2011-08-22T00:21:26Z</dcterms:modified>
  <cp:category/>
  <cp:version/>
  <cp:contentType/>
  <cp:contentStatus/>
</cp:coreProperties>
</file>