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95" windowWidth="17910" windowHeight="12330" activeTab="0"/>
  </bookViews>
  <sheets>
    <sheet name="フィンの伝熱" sheetId="1" r:id="rId1"/>
    <sheet name="Sheet1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aito</author>
  </authors>
  <commentList>
    <comment ref="B5" authorId="0">
      <text>
        <r>
          <rPr>
            <sz val="10"/>
            <rFont val="ＭＳ Ｐゴシック"/>
            <family val="3"/>
          </rPr>
          <t>=-C3/G5</t>
        </r>
      </text>
    </comment>
    <comment ref="C5" authorId="0">
      <text>
        <r>
          <rPr>
            <sz val="10"/>
            <rFont val="ＭＳ Ｐゴシック"/>
            <family val="3"/>
          </rPr>
          <t>=-(G4/G3)*(B3-G6)</t>
        </r>
      </text>
    </comment>
  </commentList>
</comments>
</file>

<file path=xl/sharedStrings.xml><?xml version="1.0" encoding="utf-8"?>
<sst xmlns="http://schemas.openxmlformats.org/spreadsheetml/2006/main" count="34" uniqueCount="31">
  <si>
    <t>b]</t>
  </si>
  <si>
    <t>微分方程式数</t>
  </si>
  <si>
    <t>定数</t>
  </si>
  <si>
    <t>←初期値入力</t>
  </si>
  <si>
    <t>微分方程式→</t>
  </si>
  <si>
    <t>計算結果</t>
  </si>
  <si>
    <t>区間分割数</t>
  </si>
  <si>
    <t>連立常微分方程式解法シートRunge-Kutta-Fehlberg法版</t>
  </si>
  <si>
    <t>VBAプログラムはゴッドフット企画による</t>
  </si>
  <si>
    <t>L=</t>
  </si>
  <si>
    <t>m</t>
  </si>
  <si>
    <t>B=</t>
  </si>
  <si>
    <t>h=</t>
  </si>
  <si>
    <t>J/m2-s-K</t>
  </si>
  <si>
    <t>J/m-s-K</t>
  </si>
  <si>
    <t>C</t>
  </si>
  <si>
    <t>q=</t>
  </si>
  <si>
    <t>q'=</t>
  </si>
  <si>
    <t>λ=</t>
  </si>
  <si>
    <t>q</t>
  </si>
  <si>
    <t>T</t>
  </si>
  <si>
    <t>T=</t>
  </si>
  <si>
    <t>積分区間l=[a,</t>
  </si>
  <si>
    <t>T'=</t>
  </si>
  <si>
    <t>Tw=</t>
  </si>
  <si>
    <t>T∞=</t>
  </si>
  <si>
    <t>解析解</t>
  </si>
  <si>
    <t>m=</t>
  </si>
  <si>
    <t>m^2=h/(λB)</t>
  </si>
  <si>
    <t>y</t>
  </si>
  <si>
    <t>y=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</si>
</sst>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000_);[Red]\(0.00000000\)"/>
    <numFmt numFmtId="193" formatCode="0.0000000_);[Red]\(0.0000000\)"/>
    <numFmt numFmtId="194" formatCode="0.00000_ "/>
  </numFmts>
  <fonts count="8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6" xfId="21" applyFont="1" applyBorder="1">
      <alignment/>
      <protection/>
    </xf>
    <xf numFmtId="180" fontId="3" fillId="0" borderId="0" xfId="21" applyNumberFormat="1" applyFont="1">
      <alignment/>
      <protection/>
    </xf>
    <xf numFmtId="0" fontId="3" fillId="0" borderId="0" xfId="21" applyFont="1" applyAlignment="1">
      <alignment horizontal="right"/>
      <protection/>
    </xf>
    <xf numFmtId="11" fontId="3" fillId="0" borderId="7" xfId="21" applyNumberFormat="1" applyFont="1" applyBorder="1">
      <alignment/>
      <protection/>
    </xf>
    <xf numFmtId="0" fontId="3" fillId="0" borderId="0" xfId="21" applyNumberFormat="1" applyFont="1">
      <alignment/>
      <protection/>
    </xf>
    <xf numFmtId="11" fontId="3" fillId="0" borderId="4" xfId="21" applyNumberFormat="1" applyFont="1" applyBorder="1">
      <alignment/>
      <protection/>
    </xf>
    <xf numFmtId="179" fontId="3" fillId="0" borderId="0" xfId="21" applyNumberFormat="1" applyFont="1" applyBorder="1">
      <alignment/>
      <protection/>
    </xf>
    <xf numFmtId="0" fontId="3" fillId="0" borderId="0" xfId="21" applyFont="1" applyBorder="1" applyAlignment="1">
      <alignment horizontal="right"/>
      <protection/>
    </xf>
    <xf numFmtId="191" fontId="3" fillId="0" borderId="0" xfId="21" applyNumberFormat="1" applyFont="1">
      <alignment/>
      <protection/>
    </xf>
    <xf numFmtId="187" fontId="3" fillId="0" borderId="0" xfId="21" applyNumberFormat="1" applyFont="1">
      <alignment/>
      <protection/>
    </xf>
    <xf numFmtId="0" fontId="3" fillId="0" borderId="0" xfId="21" applyFont="1" applyBorder="1">
      <alignment/>
      <protection/>
    </xf>
    <xf numFmtId="193" fontId="3" fillId="0" borderId="0" xfId="21" applyNumberFormat="1" applyFont="1">
      <alignment/>
      <protection/>
    </xf>
    <xf numFmtId="193" fontId="3" fillId="0" borderId="5" xfId="21" applyNumberFormat="1" applyFont="1" applyBorder="1">
      <alignment/>
      <protection/>
    </xf>
    <xf numFmtId="187" fontId="3" fillId="0" borderId="4" xfId="21" applyNumberFormat="1" applyFont="1" applyBorder="1">
      <alignment/>
      <protection/>
    </xf>
    <xf numFmtId="0" fontId="5" fillId="0" borderId="0" xfId="16" applyFont="1" applyAlignment="1">
      <alignment/>
    </xf>
    <xf numFmtId="181" fontId="3" fillId="0" borderId="0" xfId="21" applyNumberFormat="1" applyFont="1">
      <alignment/>
      <protection/>
    </xf>
    <xf numFmtId="181" fontId="3" fillId="0" borderId="0" xfId="21" applyNumberFormat="1" applyFont="1" applyAlignment="1">
      <alignment horizontal="right"/>
      <protection/>
    </xf>
    <xf numFmtId="194" fontId="3" fillId="0" borderId="0" xfId="21" applyNumberFormat="1" applyFont="1">
      <alignment/>
      <protection/>
    </xf>
    <xf numFmtId="182" fontId="3" fillId="0" borderId="4" xfId="21" applyNumberFormat="1" applyFont="1" applyBorder="1">
      <alignment/>
      <protection/>
    </xf>
    <xf numFmtId="182" fontId="3" fillId="0" borderId="0" xfId="21" applyNumberFormat="1" applyFont="1">
      <alignment/>
      <protection/>
    </xf>
    <xf numFmtId="0" fontId="3" fillId="0" borderId="0" xfId="21" applyFont="1" quotePrefix="1">
      <alignment/>
      <protection/>
    </xf>
    <xf numFmtId="177" fontId="3" fillId="0" borderId="0" xfId="21" applyNumberFormat="1" applyFont="1">
      <alignment/>
      <protection/>
    </xf>
    <xf numFmtId="177" fontId="3" fillId="0" borderId="7" xfId="21" applyNumberFormat="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emb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"/>
          <c:w val="0.89025"/>
          <c:h val="0.87225"/>
        </c:manualLayout>
      </c:layout>
      <c:scatterChart>
        <c:scatterStyle val="lineMarker"/>
        <c:varyColors val="0"/>
        <c:ser>
          <c:idx val="0"/>
          <c:order val="0"/>
          <c:tx>
            <c:v>数値解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'フィンの伝熱'!$A$12:$A$134</c:f>
              <c:numCache/>
            </c:numRef>
          </c:xVal>
          <c:yVal>
            <c:numRef>
              <c:f>'フィンの伝熱'!$B$12:$B$134</c:f>
              <c:numCache/>
            </c:numRef>
          </c:yVal>
          <c:smooth val="0"/>
        </c:ser>
        <c:ser>
          <c:idx val="1"/>
          <c:order val="1"/>
          <c:tx>
            <c:v>解析解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'フィンの伝熱'!$A$12:$A$134</c:f>
              <c:numCache/>
            </c:numRef>
          </c:xVal>
          <c:yVal>
            <c:numRef>
              <c:f>'フィンの伝熱'!$I$12:$I$134</c:f>
              <c:numCache/>
            </c:numRef>
          </c:yVal>
          <c:smooth val="0"/>
        </c:ser>
        <c:axId val="27456926"/>
        <c:axId val="45785743"/>
      </c:scatterChart>
      <c:valAx>
        <c:axId val="27456926"/>
        <c:scaling>
          <c:orientation val="minMax"/>
          <c:max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crossAx val="45785743"/>
        <c:crosses val="autoZero"/>
        <c:crossBetween val="midCat"/>
        <c:dispUnits/>
        <c:majorUnit val="0.02"/>
        <c:minorUnit val="0.01"/>
      </c:valAx>
      <c:valAx>
        <c:axId val="45785743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crossAx val="27456926"/>
        <c:crosses val="autoZero"/>
        <c:crossBetween val="midCat"/>
        <c:dispUnits/>
        <c:majorUnit val="20"/>
        <c:minorUnit val="10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4"/>
          <c:y val="0.18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</xdr:row>
      <xdr:rowOff>142875</xdr:rowOff>
    </xdr:from>
    <xdr:to>
      <xdr:col>8</xdr:col>
      <xdr:colOff>400050</xdr:colOff>
      <xdr:row>23</xdr:row>
      <xdr:rowOff>76200</xdr:rowOff>
    </xdr:to>
    <xdr:graphicFrame>
      <xdr:nvGraphicFramePr>
        <xdr:cNvPr id="1" name="Chart 16"/>
        <xdr:cNvGraphicFramePr/>
      </xdr:nvGraphicFramePr>
      <xdr:xfrm>
        <a:off x="2295525" y="1400175"/>
        <a:ext cx="34671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352"/>
  <sheetViews>
    <sheetView tabSelected="1" workbookViewId="0" topLeftCell="A1">
      <selection activeCell="D31" sqref="D31"/>
    </sheetView>
  </sheetViews>
  <sheetFormatPr defaultColWidth="9.33203125" defaultRowHeight="10.5"/>
  <cols>
    <col min="1" max="1" width="13.83203125" style="23" customWidth="1"/>
    <col min="2" max="2" width="12.16015625" style="1" customWidth="1"/>
    <col min="3" max="3" width="13.5" style="1" customWidth="1"/>
    <col min="4" max="4" width="12" style="1" customWidth="1"/>
    <col min="5" max="5" width="8" style="1" customWidth="1"/>
    <col min="6" max="6" width="10.33203125" style="1" customWidth="1"/>
    <col min="7" max="16384" width="12" style="1" customWidth="1"/>
  </cols>
  <sheetData>
    <row r="1" spans="1:9" ht="12.75" thickBot="1">
      <c r="A1" s="23" t="s">
        <v>1</v>
      </c>
      <c r="B1" s="8">
        <v>2</v>
      </c>
      <c r="F1" s="1" t="s">
        <v>2</v>
      </c>
      <c r="I1" s="1" t="s">
        <v>7</v>
      </c>
    </row>
    <row r="2" spans="1:9" ht="12">
      <c r="A2" s="23" t="s">
        <v>30</v>
      </c>
      <c r="B2" s="1" t="s">
        <v>21</v>
      </c>
      <c r="C2" s="1" t="s">
        <v>16</v>
      </c>
      <c r="F2" s="10" t="s">
        <v>9</v>
      </c>
      <c r="G2" s="12">
        <v>0.06</v>
      </c>
      <c r="H2" s="1" t="s">
        <v>10</v>
      </c>
      <c r="I2" s="22" t="s">
        <v>8</v>
      </c>
    </row>
    <row r="3" spans="1:8" ht="12">
      <c r="A3" s="23">
        <v>0.05972608698225915</v>
      </c>
      <c r="B3" s="1">
        <v>29.667360840604797</v>
      </c>
      <c r="C3" s="1">
        <v>0.5961991684566872</v>
      </c>
      <c r="F3" s="10" t="s">
        <v>11</v>
      </c>
      <c r="G3" s="12">
        <v>0.002</v>
      </c>
      <c r="H3" s="1" t="s">
        <v>10</v>
      </c>
    </row>
    <row r="4" spans="2:8" ht="12.75" thickBot="1">
      <c r="B4" s="14" t="s">
        <v>23</v>
      </c>
      <c r="C4" s="14" t="s">
        <v>17</v>
      </c>
      <c r="D4" s="14"/>
      <c r="E4" s="14"/>
      <c r="F4" s="15" t="s">
        <v>12</v>
      </c>
      <c r="G4" s="23">
        <v>0.6966</v>
      </c>
      <c r="H4" s="1" t="s">
        <v>13</v>
      </c>
    </row>
    <row r="5" spans="1:8" ht="12.75" thickBot="1">
      <c r="A5" s="23" t="s">
        <v>4</v>
      </c>
      <c r="B5" s="11">
        <f>-C3/G5</f>
        <v>-5.705255200542461</v>
      </c>
      <c r="C5" s="13">
        <f>-(G4/G3)*(B3-G6)</f>
        <v>-1625.6417807826508</v>
      </c>
      <c r="D5" s="6"/>
      <c r="E5" s="7"/>
      <c r="F5" s="15" t="s">
        <v>18</v>
      </c>
      <c r="G5" s="12">
        <v>0.1045</v>
      </c>
      <c r="H5" s="1" t="s">
        <v>14</v>
      </c>
    </row>
    <row r="6" spans="6:8" ht="12.75" thickBot="1">
      <c r="F6" s="10" t="s">
        <v>25</v>
      </c>
      <c r="G6" s="12">
        <v>25</v>
      </c>
      <c r="H6" s="1" t="s">
        <v>15</v>
      </c>
    </row>
    <row r="7" spans="1:8" ht="12">
      <c r="A7" s="23" t="s">
        <v>22</v>
      </c>
      <c r="B7" s="3">
        <v>0</v>
      </c>
      <c r="F7" s="10" t="s">
        <v>24</v>
      </c>
      <c r="G7" s="1">
        <v>100</v>
      </c>
      <c r="H7" s="1" t="s">
        <v>15</v>
      </c>
    </row>
    <row r="8" spans="1:7" ht="12">
      <c r="A8" s="24" t="s">
        <v>0</v>
      </c>
      <c r="B8" s="4">
        <v>0.06</v>
      </c>
      <c r="F8" s="10"/>
      <c r="G8" s="16"/>
    </row>
    <row r="9" spans="1:9" ht="12.75" thickBot="1">
      <c r="A9" s="23" t="s">
        <v>6</v>
      </c>
      <c r="B9" s="5">
        <v>20</v>
      </c>
      <c r="I9" s="1" t="s">
        <v>26</v>
      </c>
    </row>
    <row r="10" spans="1:10" ht="12">
      <c r="A10" s="23" t="s">
        <v>5</v>
      </c>
      <c r="H10" s="1" t="s">
        <v>27</v>
      </c>
      <c r="I10" s="1">
        <f>SQRT(G4/G3/G5)</f>
        <v>57.732264411392926</v>
      </c>
      <c r="J10" s="28" t="s">
        <v>28</v>
      </c>
    </row>
    <row r="11" spans="1:9" ht="12.75" thickBot="1">
      <c r="A11" s="23" t="s">
        <v>29</v>
      </c>
      <c r="B11" s="18" t="s">
        <v>20</v>
      </c>
      <c r="C11" s="18" t="s">
        <v>19</v>
      </c>
      <c r="D11" s="18"/>
      <c r="E11" s="18"/>
      <c r="F11" s="2"/>
      <c r="I11" s="1" t="s">
        <v>20</v>
      </c>
    </row>
    <row r="12" spans="1:10" ht="12.75" thickBot="1">
      <c r="A12" s="23">
        <v>0</v>
      </c>
      <c r="B12" s="30">
        <v>100</v>
      </c>
      <c r="C12" s="26">
        <v>451.6</v>
      </c>
      <c r="D12" s="21"/>
      <c r="E12" s="20"/>
      <c r="F12" s="19" t="s">
        <v>3</v>
      </c>
      <c r="G12" s="19"/>
      <c r="H12" s="17"/>
      <c r="I12" s="29">
        <f>($G$7-$G$6)*COSH($I$10*($G$2-A12))/COSH($I$10*$G$2)+$G$6</f>
        <v>100</v>
      </c>
      <c r="J12" s="17"/>
    </row>
    <row r="13" spans="1:10" ht="12">
      <c r="A13" s="23">
        <v>0.0003351772418700142</v>
      </c>
      <c r="B13" s="29">
        <v>98.56547279482183</v>
      </c>
      <c r="C13" s="27">
        <v>442.9283380380486</v>
      </c>
      <c r="D13" s="17"/>
      <c r="E13" s="19"/>
      <c r="F13" s="19"/>
      <c r="G13" s="19"/>
      <c r="H13" s="17"/>
      <c r="I13" s="29">
        <f aca="true" t="shared" si="0" ref="I13:I76">($G$7-$G$6)*COSH($I$10*($G$2-A13))/COSH($I$10*$G$2)+$G$6</f>
        <v>98.56550307499738</v>
      </c>
      <c r="J13" s="17"/>
    </row>
    <row r="14" spans="1:10" ht="12">
      <c r="A14" s="23">
        <v>0.0006750453164048381</v>
      </c>
      <c r="B14" s="29">
        <v>97.13899469280884</v>
      </c>
      <c r="C14" s="27">
        <v>434.30465501874653</v>
      </c>
      <c r="D14" s="17"/>
      <c r="E14" s="19"/>
      <c r="F14" s="19"/>
      <c r="G14" s="19"/>
      <c r="H14" s="17"/>
      <c r="I14" s="29">
        <f t="shared" si="0"/>
        <v>97.13905568857</v>
      </c>
      <c r="J14" s="17"/>
    </row>
    <row r="15" spans="1:10" ht="12">
      <c r="A15" s="23">
        <v>0.0010165497295466994</v>
      </c>
      <c r="B15" s="29">
        <v>95.73362288408667</v>
      </c>
      <c r="C15" s="27">
        <v>425.8078679865983</v>
      </c>
      <c r="D15" s="17"/>
      <c r="E15" s="19"/>
      <c r="F15" s="19"/>
      <c r="G15" s="19"/>
      <c r="H15" s="17"/>
      <c r="I15" s="29">
        <f t="shared" si="0"/>
        <v>95.73371476698483</v>
      </c>
      <c r="J15" s="17"/>
    </row>
    <row r="16" spans="1:10" ht="12">
      <c r="A16" s="23">
        <v>0.0013597270307946518</v>
      </c>
      <c r="B16" s="29">
        <v>94.34906424266501</v>
      </c>
      <c r="C16" s="27">
        <v>417.4361943062046</v>
      </c>
      <c r="D16" s="17"/>
      <c r="E16" s="19"/>
      <c r="F16" s="19"/>
      <c r="G16" s="19"/>
      <c r="H16" s="17"/>
      <c r="I16" s="29">
        <f t="shared" si="0"/>
        <v>94.34918719999767</v>
      </c>
      <c r="J16" s="17"/>
    </row>
    <row r="17" spans="1:10" ht="12">
      <c r="A17" s="23">
        <v>0.0017045933413127718</v>
      </c>
      <c r="B17" s="29">
        <v>92.98511422985293</v>
      </c>
      <c r="C17" s="27">
        <v>409.1883863985458</v>
      </c>
      <c r="D17" s="17"/>
      <c r="E17" s="19"/>
      <c r="F17" s="19"/>
      <c r="G17" s="19"/>
      <c r="H17" s="17"/>
      <c r="I17" s="29">
        <f t="shared" si="0"/>
        <v>92.98526846319608</v>
      </c>
      <c r="J17" s="17"/>
    </row>
    <row r="18" spans="1:10" ht="12">
      <c r="A18" s="23">
        <v>0.0020511651521953095</v>
      </c>
      <c r="B18" s="29">
        <v>91.64156881567227</v>
      </c>
      <c r="C18" s="27">
        <v>401.06319926895674</v>
      </c>
      <c r="D18" s="17"/>
      <c r="E18" s="19"/>
      <c r="F18" s="19"/>
      <c r="G18" s="19"/>
      <c r="H18" s="17"/>
      <c r="I18" s="29">
        <f t="shared" si="0"/>
        <v>91.64175454130817</v>
      </c>
      <c r="J18" s="17"/>
    </row>
    <row r="19" spans="1:10" ht="12">
      <c r="A19" s="23">
        <v>0.0023994591860282753</v>
      </c>
      <c r="B19" s="29">
        <v>90.31822507133964</v>
      </c>
      <c r="C19" s="27">
        <v>393.05939406993105</v>
      </c>
      <c r="D19" s="17"/>
      <c r="E19" s="19"/>
      <c r="F19" s="19"/>
      <c r="G19" s="19"/>
      <c r="H19" s="17"/>
      <c r="I19" s="29">
        <f t="shared" si="0"/>
        <v>90.31844252068866</v>
      </c>
      <c r="J19" s="17"/>
    </row>
    <row r="20" spans="1:10" ht="12">
      <c r="A20" s="23">
        <v>0.002749492396489491</v>
      </c>
      <c r="B20" s="29">
        <v>89.01488118636205</v>
      </c>
      <c r="C20" s="27">
        <v>385.17573818451274</v>
      </c>
      <c r="D20" s="17"/>
      <c r="E20" s="19"/>
      <c r="F20" s="19"/>
      <c r="G20" s="19"/>
      <c r="H20" s="17"/>
      <c r="I20" s="29">
        <f t="shared" si="0"/>
        <v>89.01513060643204</v>
      </c>
      <c r="J20" s="17"/>
    </row>
    <row r="21" spans="1:10" ht="12">
      <c r="A21" s="23">
        <v>0.00310128200484193</v>
      </c>
      <c r="B21" s="29">
        <v>87.73133635076891</v>
      </c>
      <c r="C21" s="27">
        <v>377.41100449295027</v>
      </c>
      <c r="D21" s="17"/>
      <c r="E21" s="19"/>
      <c r="F21" s="25"/>
      <c r="G21" s="19"/>
      <c r="H21" s="17"/>
      <c r="I21" s="29">
        <f t="shared" si="0"/>
        <v>87.73161800462633</v>
      </c>
      <c r="J21" s="12"/>
    </row>
    <row r="22" spans="1:10" ht="12">
      <c r="A22" s="23">
        <v>0.003454845449025267</v>
      </c>
      <c r="B22" s="29">
        <v>86.46739096125945</v>
      </c>
      <c r="C22" s="27">
        <v>369.7639725977509</v>
      </c>
      <c r="D22" s="17"/>
      <c r="E22" s="19"/>
      <c r="F22" s="25"/>
      <c r="G22" s="19"/>
      <c r="H22" s="17"/>
      <c r="I22" s="29">
        <f t="shared" si="0"/>
        <v>86.46770512851474</v>
      </c>
      <c r="J22" s="12"/>
    </row>
    <row r="23" spans="1:10" ht="12">
      <c r="A23" s="23">
        <v>0.00381020044492231</v>
      </c>
      <c r="B23" s="29">
        <v>85.22284641458332</v>
      </c>
      <c r="C23" s="27">
        <v>362.23342755084644</v>
      </c>
      <c r="D23" s="17"/>
      <c r="E23" s="19"/>
      <c r="F23" s="25"/>
      <c r="G23" s="19"/>
      <c r="H23" s="17"/>
      <c r="I23" s="29">
        <f t="shared" si="0"/>
        <v>85.22319339190227</v>
      </c>
      <c r="J23" s="12"/>
    </row>
    <row r="24" spans="1:10" ht="12">
      <c r="A24" s="23">
        <v>0.00416736494948372</v>
      </c>
      <c r="B24" s="29">
        <v>83.99750525923733</v>
      </c>
      <c r="C24" s="27">
        <v>354.8181607473219</v>
      </c>
      <c r="D24" s="17"/>
      <c r="E24" s="19"/>
      <c r="F24" s="25"/>
      <c r="G24" s="19"/>
      <c r="H24" s="17"/>
      <c r="I24" s="29">
        <f t="shared" si="0"/>
        <v>83.99788536086969</v>
      </c>
      <c r="J24" s="12"/>
    </row>
    <row r="25" spans="1:10" ht="12">
      <c r="A25" s="23">
        <v>0.004526357194103431</v>
      </c>
      <c r="B25" s="29">
        <v>82.79117109613803</v>
      </c>
      <c r="C25" s="27">
        <v>347.5169692993141</v>
      </c>
      <c r="D25" s="17"/>
      <c r="E25" s="19"/>
      <c r="F25" s="25"/>
      <c r="G25" s="19"/>
      <c r="H25" s="17"/>
      <c r="I25" s="29">
        <f t="shared" si="0"/>
        <v>82.79158465447141</v>
      </c>
      <c r="J25" s="12"/>
    </row>
    <row r="26" spans="1:10" ht="12">
      <c r="A26" s="23">
        <v>0.004887195663919901</v>
      </c>
      <c r="B26" s="29">
        <v>81.60364866790653</v>
      </c>
      <c r="C26" s="27">
        <v>340.32865655005025</v>
      </c>
      <c r="D26" s="17"/>
      <c r="E26" s="19"/>
      <c r="F26" s="25"/>
      <c r="G26" s="19"/>
      <c r="H26" s="17"/>
      <c r="I26" s="29">
        <f t="shared" si="0"/>
        <v>81.60409603404118</v>
      </c>
      <c r="J26" s="12"/>
    </row>
    <row r="27" spans="1:10" ht="12">
      <c r="A27" s="23">
        <v>0.0052498991088220145</v>
      </c>
      <c r="B27" s="29">
        <v>80.43474383689768</v>
      </c>
      <c r="C27" s="27">
        <v>333.25203191349635</v>
      </c>
      <c r="D27" s="17"/>
      <c r="E27" s="19"/>
      <c r="F27" s="25"/>
      <c r="G27" s="19"/>
      <c r="H27" s="17"/>
      <c r="I27" s="29">
        <f t="shared" si="0"/>
        <v>80.4352253812464</v>
      </c>
      <c r="J27" s="12"/>
    </row>
    <row r="28" spans="1:10" ht="12">
      <c r="A28" s="23">
        <v>0.005614486568676309</v>
      </c>
      <c r="B28" s="29">
        <v>79.28426352189355</v>
      </c>
      <c r="C28" s="27">
        <v>326.28591046230184</v>
      </c>
      <c r="D28" s="17"/>
      <c r="E28" s="19"/>
      <c r="F28" s="25"/>
      <c r="G28" s="19"/>
      <c r="H28" s="17"/>
      <c r="I28" s="29">
        <f t="shared" si="0"/>
        <v>79.28477963480925</v>
      </c>
      <c r="J28" s="12"/>
    </row>
    <row r="29" spans="1:10" ht="12">
      <c r="A29" s="23">
        <v>0.005980977362306371</v>
      </c>
      <c r="B29" s="29">
        <v>78.15201575409004</v>
      </c>
      <c r="C29" s="27">
        <v>319.42911323650543</v>
      </c>
      <c r="D29" s="17"/>
      <c r="E29" s="19"/>
      <c r="F29" s="25"/>
      <c r="G29" s="19"/>
      <c r="H29" s="17"/>
      <c r="I29" s="29">
        <f t="shared" si="0"/>
        <v>78.15256684651855</v>
      </c>
      <c r="J29" s="12"/>
    </row>
    <row r="30" spans="1:10" ht="12">
      <c r="A30" s="23">
        <v>0.006349391083610181</v>
      </c>
      <c r="B30" s="29">
        <v>77.03780970569625</v>
      </c>
      <c r="C30" s="27">
        <v>312.6804673852113</v>
      </c>
      <c r="D30" s="17"/>
      <c r="E30" s="19"/>
      <c r="F30" s="25"/>
      <c r="G30" s="19"/>
      <c r="H30" s="17"/>
      <c r="I30" s="29">
        <f t="shared" si="0"/>
        <v>77.03839620985647</v>
      </c>
      <c r="J30" s="12"/>
    </row>
    <row r="31" spans="1:10" ht="12">
      <c r="A31" s="23">
        <v>0.006719747623748652</v>
      </c>
      <c r="B31" s="29">
        <v>75.94145563919173</v>
      </c>
      <c r="C31" s="27">
        <v>306.03880582623947</v>
      </c>
      <c r="D31" s="17"/>
      <c r="E31" s="19"/>
      <c r="F31" s="25"/>
      <c r="G31" s="19"/>
      <c r="H31" s="17"/>
      <c r="I31" s="29">
        <f t="shared" si="0"/>
        <v>75.94207800928694</v>
      </c>
      <c r="J31" s="12"/>
    </row>
    <row r="32" spans="1:10" ht="12">
      <c r="A32" s="23">
        <v>0.007092067170540186</v>
      </c>
      <c r="B32" s="29">
        <v>74.86276492886377</v>
      </c>
      <c r="C32" s="27">
        <v>299.5029673418491</v>
      </c>
      <c r="D32" s="17"/>
      <c r="E32" s="19"/>
      <c r="F32" s="19"/>
      <c r="G32" s="19"/>
      <c r="H32" s="17"/>
      <c r="I32" s="29">
        <f t="shared" si="0"/>
        <v>74.86342364182309</v>
      </c>
      <c r="J32" s="17"/>
    </row>
    <row r="33" spans="1:10" ht="12">
      <c r="A33" s="23">
        <v>0.007466370207698552</v>
      </c>
      <c r="B33" s="29">
        <v>73.80155008092474</v>
      </c>
      <c r="C33" s="27">
        <v>293.071796664306</v>
      </c>
      <c r="D33" s="17"/>
      <c r="E33" s="19"/>
      <c r="F33" s="19"/>
      <c r="G33" s="19"/>
      <c r="H33" s="17"/>
      <c r="I33" s="29">
        <f t="shared" si="0"/>
        <v>73.80224563717653</v>
      </c>
      <c r="J33" s="17"/>
    </row>
    <row r="34" spans="1:10" ht="12">
      <c r="A34" s="23">
        <v>0.007842677516724392</v>
      </c>
      <c r="B34" s="29">
        <v>72.75762474452524</v>
      </c>
      <c r="C34" s="27">
        <v>286.7441445046294</v>
      </c>
      <c r="D34" s="17"/>
      <c r="E34" s="19"/>
      <c r="F34" s="19"/>
      <c r="G34" s="19"/>
      <c r="H34" s="17"/>
      <c r="I34" s="29">
        <f t="shared" si="0"/>
        <v>72.75835766880408</v>
      </c>
      <c r="J34" s="17"/>
    </row>
    <row r="35" spans="1:10" ht="12">
      <c r="A35" s="23">
        <v>0.008221010189260988</v>
      </c>
      <c r="B35" s="29">
        <v>71.7308036938976</v>
      </c>
      <c r="C35" s="27">
        <v>280.51886740452153</v>
      </c>
      <c r="D35" s="17"/>
      <c r="E35" s="19"/>
      <c r="F35" s="19"/>
      <c r="G35" s="19"/>
      <c r="H35" s="17"/>
      <c r="I35" s="29">
        <f t="shared" si="0"/>
        <v>71.73157453608727</v>
      </c>
      <c r="J35" s="17"/>
    </row>
    <row r="36" spans="1:10" ht="12">
      <c r="A36" s="23">
        <v>0.00860138964690543</v>
      </c>
      <c r="B36" s="29">
        <v>70.7209027938636</v>
      </c>
      <c r="C36" s="27">
        <v>274.394827485309</v>
      </c>
      <c r="D36" s="17"/>
      <c r="E36" s="19"/>
      <c r="F36" s="19"/>
      <c r="G36" s="19"/>
      <c r="H36" s="17"/>
      <c r="I36" s="29">
        <f t="shared" si="0"/>
        <v>70.72171212987914</v>
      </c>
      <c r="J36" s="17"/>
    </row>
    <row r="37" spans="1:10" ht="12">
      <c r="A37" s="23">
        <v>0.008983837617635678</v>
      </c>
      <c r="B37" s="29">
        <v>69.7277390821076</v>
      </c>
      <c r="C37" s="27">
        <v>268.3708929028224</v>
      </c>
      <c r="D37" s="17"/>
      <c r="E37" s="19"/>
      <c r="F37" s="19"/>
      <c r="G37" s="19"/>
      <c r="H37" s="17"/>
      <c r="I37" s="29">
        <f t="shared" si="0"/>
        <v>69.72858751481326</v>
      </c>
      <c r="J37" s="17"/>
    </row>
    <row r="38" spans="1:10" ht="12">
      <c r="A38" s="23">
        <v>0.009368376154657252</v>
      </c>
      <c r="B38" s="29">
        <v>68.75113073519329</v>
      </c>
      <c r="C38" s="27">
        <v>262.4459375953876</v>
      </c>
      <c r="D38" s="17"/>
      <c r="E38" s="19"/>
      <c r="F38" s="19"/>
      <c r="G38" s="19"/>
      <c r="H38" s="17"/>
      <c r="I38" s="29">
        <f t="shared" si="0"/>
        <v>68.75201889536295</v>
      </c>
      <c r="J38" s="17"/>
    </row>
    <row r="39" spans="1:10" ht="12">
      <c r="A39" s="23">
        <v>0.009755027657247766</v>
      </c>
      <c r="B39" s="29">
        <v>67.79089703469778</v>
      </c>
      <c r="C39" s="27">
        <v>256.6188410299378</v>
      </c>
      <c r="D39" s="17"/>
      <c r="E39" s="19"/>
      <c r="F39" s="19"/>
      <c r="G39" s="19"/>
      <c r="H39" s="17"/>
      <c r="I39" s="29">
        <f t="shared" si="0"/>
        <v>67.79182558201995</v>
      </c>
      <c r="J39" s="17"/>
    </row>
    <row r="40" spans="1:10" ht="12">
      <c r="A40" s="23">
        <v>0.010143814839905943</v>
      </c>
      <c r="B40" s="29">
        <v>66.84685846285231</v>
      </c>
      <c r="C40" s="27">
        <v>250.88848873157121</v>
      </c>
      <c r="D40" s="17"/>
      <c r="E40" s="19"/>
      <c r="F40" s="19"/>
      <c r="G40" s="19"/>
      <c r="H40" s="17"/>
      <c r="I40" s="29">
        <f>($G$7-$G$6)*COSH($I$10*($G$2-A40))/COSH($I$10*$G$2)+$G$6</f>
        <v>66.8478280869767</v>
      </c>
      <c r="J40" s="17"/>
    </row>
    <row r="41" spans="1:10" ht="12">
      <c r="A41" s="23">
        <v>0.010534760766318296</v>
      </c>
      <c r="B41" s="29">
        <v>65.91883663441452</v>
      </c>
      <c r="C41" s="27">
        <v>245.25377181698877</v>
      </c>
      <c r="D41" s="17"/>
      <c r="E41" s="19"/>
      <c r="F41" s="19"/>
      <c r="G41" s="19"/>
      <c r="H41" s="17"/>
      <c r="I41" s="29">
        <f t="shared" si="0"/>
        <v>65.91984805604866</v>
      </c>
      <c r="J41" s="17"/>
    </row>
    <row r="42" spans="1:10" ht="12">
      <c r="A42" s="23">
        <v>0.01092788885497224</v>
      </c>
      <c r="B42" s="29">
        <v>65.00665430323231</v>
      </c>
      <c r="C42" s="27">
        <v>239.71358697824664</v>
      </c>
      <c r="D42" s="17"/>
      <c r="E42" s="19"/>
      <c r="F42" s="19"/>
      <c r="G42" s="19"/>
      <c r="H42" s="17"/>
      <c r="I42" s="29">
        <f t="shared" si="0"/>
        <v>65.00770827528817</v>
      </c>
      <c r="J42" s="17"/>
    </row>
    <row r="43" spans="1:10" ht="12">
      <c r="A43" s="23">
        <v>0.011323222869087927</v>
      </c>
      <c r="B43" s="29">
        <v>64.11013540418847</v>
      </c>
      <c r="C43" s="27">
        <v>234.2668366786818</v>
      </c>
      <c r="D43" s="17"/>
      <c r="E43" s="19"/>
      <c r="F43" s="19"/>
      <c r="G43" s="19"/>
      <c r="H43" s="17"/>
      <c r="I43" s="29">
        <f t="shared" si="0"/>
        <v>64.11123271297959</v>
      </c>
      <c r="J43" s="17"/>
    </row>
    <row r="44" spans="1:10" ht="12">
      <c r="A44" s="23">
        <v>0.01172078693107458</v>
      </c>
      <c r="B44" s="29">
        <v>63.22910503681706</v>
      </c>
      <c r="C44" s="27">
        <v>228.912428991753</v>
      </c>
      <c r="D44" s="17"/>
      <c r="E44" s="19"/>
      <c r="F44" s="19"/>
      <c r="G44" s="19"/>
      <c r="H44" s="17"/>
      <c r="I44" s="29">
        <f t="shared" si="0"/>
        <v>63.23024650331166</v>
      </c>
      <c r="J44" s="17"/>
    </row>
    <row r="45" spans="1:10" ht="12">
      <c r="A45" s="23">
        <v>0.012120605510731377</v>
      </c>
      <c r="B45" s="29">
        <v>62.36338950819486</v>
      </c>
      <c r="C45" s="27">
        <v>223.649277796931</v>
      </c>
      <c r="D45" s="17"/>
      <c r="E45" s="19"/>
      <c r="F45" s="19"/>
      <c r="G45" s="19"/>
      <c r="H45" s="17"/>
      <c r="I45" s="29">
        <f t="shared" si="0"/>
        <v>62.3645759893245</v>
      </c>
      <c r="J45" s="17"/>
    </row>
    <row r="46" spans="1:10" ht="12">
      <c r="A46" s="23">
        <v>0.012522703468945247</v>
      </c>
      <c r="B46" s="29">
        <v>61.512816254918846</v>
      </c>
      <c r="C46" s="27">
        <v>218.4763022372845</v>
      </c>
      <c r="D46" s="17"/>
      <c r="E46" s="19"/>
      <c r="F46" s="19"/>
      <c r="G46" s="19"/>
      <c r="H46" s="17"/>
      <c r="I46" s="29">
        <f t="shared" si="0"/>
        <v>61.51404864495206</v>
      </c>
      <c r="J46" s="17"/>
    </row>
    <row r="47" spans="1:10" ht="12">
      <c r="A47" s="23">
        <v>0.012927106021258511</v>
      </c>
      <c r="B47" s="29">
        <v>60.67721394032943</v>
      </c>
      <c r="C47" s="27">
        <v>213.39242723886005</v>
      </c>
      <c r="D47" s="17"/>
      <c r="E47" s="19"/>
      <c r="F47" s="19"/>
      <c r="G47" s="19"/>
      <c r="H47" s="17"/>
      <c r="I47" s="29">
        <f t="shared" si="0"/>
        <v>60.67849317230432</v>
      </c>
      <c r="J47" s="17"/>
    </row>
    <row r="48" spans="1:10" ht="12">
      <c r="A48" s="23">
        <v>0.013333838770594575</v>
      </c>
      <c r="B48" s="29">
        <v>59.85641240176558</v>
      </c>
      <c r="C48" s="27">
        <v>208.39658311469057</v>
      </c>
      <c r="D48" s="17"/>
      <c r="E48" s="19"/>
      <c r="F48" s="19"/>
      <c r="G48" s="19"/>
      <c r="H48" s="17"/>
      <c r="I48" s="29">
        <f t="shared" si="0"/>
        <v>59.85773944899243</v>
      </c>
      <c r="J48" s="17"/>
    </row>
    <row r="49" spans="1:10" ht="12">
      <c r="A49" s="23">
        <v>0.01374292769985322</v>
      </c>
      <c r="B49" s="29">
        <v>59.050242684145694</v>
      </c>
      <c r="C49" s="27">
        <v>203.4877056898195</v>
      </c>
      <c r="D49" s="17"/>
      <c r="E49" s="19"/>
      <c r="F49" s="19"/>
      <c r="G49" s="19"/>
      <c r="H49" s="17"/>
      <c r="I49" s="29">
        <f t="shared" si="0"/>
        <v>59.05161856177853</v>
      </c>
      <c r="J49" s="17"/>
    </row>
    <row r="50" spans="1:10" ht="12">
      <c r="A50" s="23">
        <v>0.014154399178309796</v>
      </c>
      <c r="B50" s="29">
        <v>58.25853704390069</v>
      </c>
      <c r="C50" s="27">
        <v>198.66473624198386</v>
      </c>
      <c r="D50" s="17"/>
      <c r="E50" s="19"/>
      <c r="F50" s="19"/>
      <c r="G50" s="19"/>
      <c r="H50" s="17"/>
      <c r="I50" s="29">
        <f t="shared" si="0"/>
        <v>58.259962810583026</v>
      </c>
      <c r="J50" s="17"/>
    </row>
    <row r="51" spans="1:10" ht="12">
      <c r="A51" s="23">
        <v>0.014568279972520918</v>
      </c>
      <c r="B51" s="29">
        <v>57.48112894512243</v>
      </c>
      <c r="C51" s="27">
        <v>193.9266213904663</v>
      </c>
      <c r="D51" s="17"/>
      <c r="E51" s="19"/>
      <c r="F51" s="19"/>
      <c r="G51" s="19"/>
      <c r="H51" s="17"/>
      <c r="I51" s="29">
        <f t="shared" si="0"/>
        <v>57.48260570471159</v>
      </c>
      <c r="J51" s="17"/>
    </row>
    <row r="52" spans="1:10" ht="12">
      <c r="A52" s="23">
        <v>0.014984597232888672</v>
      </c>
      <c r="B52" s="29">
        <v>56.71785310157364</v>
      </c>
      <c r="C52" s="27">
        <v>189.27231325989467</v>
      </c>
      <c r="D52" s="17"/>
      <c r="E52" s="19"/>
      <c r="F52" s="19"/>
      <c r="G52" s="19"/>
      <c r="H52" s="17"/>
      <c r="I52" s="29">
        <f t="shared" si="0"/>
        <v>56.719382004944606</v>
      </c>
      <c r="J52" s="17"/>
    </row>
    <row r="53" spans="1:10" ht="12">
      <c r="A53" s="23">
        <v>0.01540337852249477</v>
      </c>
      <c r="B53" s="29">
        <v>55.96854543929073</v>
      </c>
      <c r="C53" s="27">
        <v>184.70076915526627</v>
      </c>
      <c r="D53" s="17"/>
      <c r="E53" s="19"/>
      <c r="F53" s="19"/>
      <c r="G53" s="19"/>
      <c r="H53" s="17"/>
      <c r="I53" s="29">
        <f t="shared" si="0"/>
        <v>55.970127686229304</v>
      </c>
      <c r="J53" s="17"/>
    </row>
    <row r="54" spans="1:9" ht="12">
      <c r="A54" s="23">
        <v>0.01582465180762791</v>
      </c>
      <c r="B54" s="29">
        <v>55.23304313177261</v>
      </c>
      <c r="C54" s="27">
        <v>180.21095167419963</v>
      </c>
      <c r="D54" s="17"/>
      <c r="E54" s="9"/>
      <c r="G54" s="17"/>
      <c r="I54" s="29">
        <f t="shared" si="0"/>
        <v>55.23467997295753</v>
      </c>
    </row>
    <row r="55" spans="1:9" ht="12">
      <c r="A55" s="23">
        <v>0.016248445457302346</v>
      </c>
      <c r="B55" s="29">
        <v>54.511184616503314</v>
      </c>
      <c r="C55" s="27">
        <v>175.80182870026968</v>
      </c>
      <c r="D55" s="17"/>
      <c r="E55" s="9"/>
      <c r="G55" s="17"/>
      <c r="I55" s="29">
        <f t="shared" si="0"/>
        <v>54.51287735558307</v>
      </c>
    </row>
    <row r="56" spans="1:9" ht="12">
      <c r="A56" s="23">
        <v>0.016674788254090123</v>
      </c>
      <c r="B56" s="29">
        <v>53.80280959186606</v>
      </c>
      <c r="C56" s="27">
        <v>171.47237327094342</v>
      </c>
      <c r="D56" s="17"/>
      <c r="E56" s="9"/>
      <c r="G56" s="17"/>
      <c r="I56" s="29">
        <f t="shared" si="0"/>
        <v>53.80455958763732</v>
      </c>
    </row>
    <row r="57" spans="1:9" ht="12">
      <c r="A57" s="23">
        <v>0.017103709410608525</v>
      </c>
      <c r="B57" s="29">
        <v>53.10775900683848</v>
      </c>
      <c r="C57" s="27">
        <v>167.22156339504681</v>
      </c>
      <c r="D57" s="17"/>
      <c r="E57" s="9"/>
      <c r="G57" s="17"/>
      <c r="I57" s="29">
        <f t="shared" si="0"/>
        <v>53.109567675531906</v>
      </c>
    </row>
    <row r="58" spans="1:9" ht="12">
      <c r="A58" s="23">
        <v>0.017535238541626547</v>
      </c>
      <c r="B58" s="29">
        <v>52.425875123056734</v>
      </c>
      <c r="C58" s="27">
        <v>163.04838230638418</v>
      </c>
      <c r="D58" s="17"/>
      <c r="E58" s="9"/>
      <c r="G58" s="17"/>
      <c r="I58" s="29">
        <f t="shared" si="0"/>
        <v>52.427743940730316</v>
      </c>
    </row>
    <row r="59" spans="1:9" ht="12">
      <c r="A59" s="23">
        <v>0.017969405680470157</v>
      </c>
      <c r="B59" s="29">
        <v>51.757001502037625</v>
      </c>
      <c r="C59" s="27">
        <v>158.95181825341263</v>
      </c>
      <c r="D59" s="17"/>
      <c r="E59" s="9"/>
      <c r="G59" s="17"/>
      <c r="I59" s="29">
        <f t="shared" si="0"/>
        <v>51.75893200708891</v>
      </c>
    </row>
    <row r="60" spans="1:9" ht="12">
      <c r="A60" s="23">
        <v>0.01840624128964648</v>
      </c>
      <c r="B60" s="29">
        <v>51.10098300427762</v>
      </c>
      <c r="C60" s="27">
        <v>154.93086435402654</v>
      </c>
      <c r="D60" s="17"/>
      <c r="E60" s="9"/>
      <c r="G60" s="17"/>
      <c r="I60" s="29">
        <f t="shared" si="0"/>
        <v>51.10297680008111</v>
      </c>
    </row>
    <row r="61" spans="1:9" ht="12">
      <c r="A61" s="23">
        <v>0.018845776251311556</v>
      </c>
      <c r="B61" s="29">
        <v>50.45766581933109</v>
      </c>
      <c r="C61" s="27">
        <v>150.98451863255622</v>
      </c>
      <c r="D61" s="17"/>
      <c r="E61" s="9"/>
      <c r="G61" s="17"/>
      <c r="I61" s="29">
        <f t="shared" si="0"/>
        <v>50.45972457700413</v>
      </c>
    </row>
    <row r="62" spans="1:9" ht="12">
      <c r="A62" s="23">
        <v>0.01928804187960632</v>
      </c>
      <c r="B62" s="29">
        <v>49.82689746243301</v>
      </c>
      <c r="C62" s="27">
        <v>147.11178384384718</v>
      </c>
      <c r="D62" s="17"/>
      <c r="E62" s="9"/>
      <c r="G62" s="17"/>
      <c r="I62" s="29">
        <f t="shared" si="0"/>
        <v>49.829022923740794</v>
      </c>
    </row>
    <row r="63" spans="1:9" ht="12">
      <c r="A63" s="23">
        <v>0.019733069900386854</v>
      </c>
      <c r="B63" s="29">
        <v>49.20852681819448</v>
      </c>
      <c r="C63" s="27">
        <v>143.31166757780397</v>
      </c>
      <c r="D63" s="17"/>
      <c r="G63" s="17"/>
      <c r="I63" s="29">
        <f t="shared" si="0"/>
        <v>49.210720798596704</v>
      </c>
    </row>
    <row r="64" spans="1:9" ht="12">
      <c r="A64" s="23">
        <v>0.020180892472964604</v>
      </c>
      <c r="B64" s="29">
        <v>48.60240412349823</v>
      </c>
      <c r="C64" s="27">
        <v>139.5831819819024</v>
      </c>
      <c r="D64" s="17"/>
      <c r="G64" s="17"/>
      <c r="I64" s="29">
        <f t="shared" si="0"/>
        <v>48.60466851535155</v>
      </c>
    </row>
    <row r="65" spans="1:9" ht="12">
      <c r="A65" s="23">
        <v>0.02063154217020433</v>
      </c>
      <c r="B65" s="29">
        <v>48.00838100910292</v>
      </c>
      <c r="C65" s="27">
        <v>135.9253438348676</v>
      </c>
      <c r="D65" s="17"/>
      <c r="G65" s="17"/>
      <c r="I65" s="29">
        <f t="shared" si="0"/>
        <v>48.01071778502149</v>
      </c>
    </row>
    <row r="66" spans="1:9" ht="12">
      <c r="A66" s="23">
        <v>0.021085051984984848</v>
      </c>
      <c r="B66" s="29">
        <v>47.426310503636174</v>
      </c>
      <c r="C66" s="27">
        <v>132.33717437944864</v>
      </c>
      <c r="D66" s="17"/>
      <c r="G66" s="17"/>
      <c r="I66" s="29">
        <f t="shared" si="0"/>
        <v>47.42872172002293</v>
      </c>
    </row>
    <row r="67" spans="1:9" ht="12">
      <c r="A67" s="23">
        <v>0.02154145531540608</v>
      </c>
      <c r="B67" s="29">
        <v>46.856047065285715</v>
      </c>
      <c r="C67" s="27">
        <v>128.81769931527384</v>
      </c>
      <c r="D67" s="17"/>
      <c r="G67" s="17"/>
      <c r="I67" s="29">
        <f t="shared" si="0"/>
        <v>46.85853486604064</v>
      </c>
    </row>
    <row r="68" spans="1:9" ht="12">
      <c r="A68" s="23">
        <v>0.022000785979122205</v>
      </c>
      <c r="B68" s="29">
        <v>46.29744657586455</v>
      </c>
      <c r="C68" s="27">
        <v>125.3659485486434</v>
      </c>
      <c r="D68" s="17"/>
      <c r="G68" s="17"/>
      <c r="I68" s="29">
        <f t="shared" si="0"/>
        <v>46.30001319628441</v>
      </c>
    </row>
    <row r="69" spans="1:9" ht="12">
      <c r="A69" s="23">
        <v>0.022463078194119773</v>
      </c>
      <c r="B69" s="29">
        <v>45.750366377340676</v>
      </c>
      <c r="C69" s="27">
        <v>121.9809561924211</v>
      </c>
      <c r="D69" s="17"/>
      <c r="G69" s="17"/>
      <c r="I69" s="29">
        <f t="shared" si="0"/>
        <v>45.753014148215456</v>
      </c>
    </row>
    <row r="70" spans="1:9" ht="12">
      <c r="A70" s="23">
        <v>0.02292836656813555</v>
      </c>
      <c r="B70" s="29">
        <v>45.21466529538713</v>
      </c>
      <c r="C70" s="27">
        <v>118.66176047391234</v>
      </c>
      <c r="D70" s="17"/>
      <c r="G70" s="17"/>
      <c r="I70" s="29">
        <f t="shared" si="0"/>
        <v>45.21739664730532</v>
      </c>
    </row>
    <row r="71" spans="1:9" ht="12">
      <c r="A71" s="23">
        <v>0.023396686089633457</v>
      </c>
      <c r="B71" s="29">
        <v>44.690203660031315</v>
      </c>
      <c r="C71" s="27">
        <v>115.40740361189461</v>
      </c>
      <c r="D71" s="17"/>
      <c r="G71" s="17"/>
      <c r="I71" s="29">
        <f t="shared" si="0"/>
        <v>44.693021127906285</v>
      </c>
    </row>
    <row r="72" spans="1:9" ht="12">
      <c r="A72" s="23">
        <v>0.023868072123612142</v>
      </c>
      <c r="B72" s="29">
        <v>44.17684332048184</v>
      </c>
      <c r="C72" s="27">
        <v>112.21693164367069</v>
      </c>
      <c r="D72" s="17"/>
      <c r="G72" s="17"/>
      <c r="I72" s="29">
        <f t="shared" si="0"/>
        <v>44.17974954831229</v>
      </c>
    </row>
    <row r="73" spans="1:9" ht="12">
      <c r="A73" s="23">
        <v>0.024342560388398875</v>
      </c>
      <c r="B73" s="29">
        <v>43.67444768027193</v>
      </c>
      <c r="C73" s="27">
        <v>109.08939436373304</v>
      </c>
      <c r="D73" s="17"/>
      <c r="G73" s="17"/>
      <c r="I73" s="29">
        <f t="shared" si="0"/>
        <v>43.67744542614631</v>
      </c>
    </row>
    <row r="74" spans="1:9" ht="12">
      <c r="A74" s="23">
        <v>0.0248201869436435</v>
      </c>
      <c r="B74" s="29">
        <v>43.182881718335274</v>
      </c>
      <c r="C74" s="27">
        <v>106.0238451600386</v>
      </c>
      <c r="D74" s="17"/>
      <c r="G74" s="17"/>
      <c r="I74" s="29">
        <f t="shared" si="0"/>
        <v>43.185973859695764</v>
      </c>
    </row>
    <row r="75" spans="1:9" ht="12">
      <c r="A75" s="23">
        <v>0.025300988175200878</v>
      </c>
      <c r="B75" s="29">
        <v>42.70201201278595</v>
      </c>
      <c r="C75" s="27">
        <v>103.01934085083666</v>
      </c>
      <c r="D75" s="17"/>
      <c r="G75" s="17"/>
      <c r="I75" s="29">
        <f t="shared" si="0"/>
        <v>42.70520155196612</v>
      </c>
    </row>
    <row r="76" spans="1:9" ht="12">
      <c r="A76" s="23">
        <v>0.025785000771074033</v>
      </c>
      <c r="B76" s="29">
        <v>42.23170677263624</v>
      </c>
      <c r="C76" s="27">
        <v>100.07494155406107</v>
      </c>
      <c r="D76" s="17"/>
      <c r="G76" s="17"/>
      <c r="I76" s="29">
        <f t="shared" si="0"/>
        <v>42.234996842686016</v>
      </c>
    </row>
    <row r="77" spans="1:9" ht="12">
      <c r="A77" s="23">
        <v>0.026272261681079004</v>
      </c>
      <c r="B77" s="29">
        <v>41.77183588285159</v>
      </c>
      <c r="C77" s="27">
        <v>97.189710622902</v>
      </c>
      <c r="D77" s="17"/>
      <c r="G77" s="17"/>
      <c r="I77" s="29">
        <f aca="true" t="shared" si="1" ref="I77:I134">($G$7-$G$6)*COSH($I$10*($G$2-A77))/COSH($I$10*$G$2)+$G$6</f>
        <v>41.775229753662146</v>
      </c>
    </row>
    <row r="78" spans="1:9" ht="12">
      <c r="A78" s="23">
        <v>0.026762808120596476</v>
      </c>
      <c r="B78" s="29">
        <v>41.32227090555459</v>
      </c>
      <c r="C78" s="27">
        <v>94.36271428789095</v>
      </c>
      <c r="D78" s="17"/>
      <c r="G78" s="17"/>
      <c r="I78" s="29">
        <f t="shared" si="1"/>
        <v>41.32577199030939</v>
      </c>
    </row>
    <row r="79" spans="1:9" ht="12">
      <c r="A79" s="23">
        <v>0.02725667751141799</v>
      </c>
      <c r="B79" s="29">
        <v>40.882885139919004</v>
      </c>
      <c r="C79" s="27">
        <v>91.59302164706887</v>
      </c>
      <c r="D79" s="17"/>
      <c r="G79" s="17"/>
      <c r="I79" s="29">
        <f t="shared" si="1"/>
        <v>40.886497001875895</v>
      </c>
    </row>
    <row r="80" spans="1:9" ht="12">
      <c r="A80" s="23">
        <v>0.027753907462535615</v>
      </c>
      <c r="B80" s="29">
        <v>40.453553641915974</v>
      </c>
      <c r="C80" s="27">
        <v>88.87970438387688</v>
      </c>
      <c r="D80" s="17"/>
      <c r="G80" s="17"/>
      <c r="I80" s="29">
        <f t="shared" si="1"/>
        <v>40.45728000154742</v>
      </c>
    </row>
    <row r="81" spans="1:9" ht="12">
      <c r="A81" s="23">
        <v>0.028254535705749536</v>
      </c>
      <c r="B81" s="29">
        <v>40.03415328203986</v>
      </c>
      <c r="C81" s="27">
        <v>86.22183670295819</v>
      </c>
      <c r="D81" s="17"/>
      <c r="G81" s="17"/>
      <c r="I81" s="29">
        <f t="shared" si="1"/>
        <v>40.03799802454106</v>
      </c>
    </row>
    <row r="82" spans="1:9" ht="12">
      <c r="A82" s="23">
        <v>0.028758600098597775</v>
      </c>
      <c r="B82" s="29">
        <v>39.6245627434312</v>
      </c>
      <c r="C82" s="27">
        <v>83.61849486621622</v>
      </c>
      <c r="D82" s="17"/>
      <c r="G82" s="17"/>
      <c r="I82" s="29">
        <f t="shared" si="1"/>
        <v>39.62852992663263</v>
      </c>
    </row>
    <row r="83" spans="1:9" ht="12">
      <c r="A83" s="23">
        <v>0.02926613851889091</v>
      </c>
      <c r="B83" s="29">
        <v>39.22466260901719</v>
      </c>
      <c r="C83" s="27">
        <v>81.06875726898195</v>
      </c>
      <c r="D83" s="17"/>
      <c r="G83" s="17"/>
      <c r="I83" s="29">
        <f t="shared" si="1"/>
        <v>39.228756471697736</v>
      </c>
    </row>
    <row r="84" spans="1:9" ht="12">
      <c r="A84" s="23">
        <v>0.02977718884251983</v>
      </c>
      <c r="B84" s="29">
        <v>38.834335375495186</v>
      </c>
      <c r="C84" s="27">
        <v>78.57170402829347</v>
      </c>
      <c r="D84" s="17"/>
      <c r="G84" s="17"/>
      <c r="I84" s="29">
        <f t="shared" si="1"/>
        <v>38.83856034613834</v>
      </c>
    </row>
    <row r="85" spans="1:9" ht="12">
      <c r="A85" s="23">
        <v>0.0302917888673879</v>
      </c>
      <c r="B85" s="29">
        <v>38.4534655089158</v>
      </c>
      <c r="C85" s="27">
        <v>76.12641680942582</v>
      </c>
      <c r="D85" s="17"/>
      <c r="G85" s="17"/>
      <c r="I85" s="29">
        <f t="shared" si="1"/>
        <v>38.45782621491982</v>
      </c>
    </row>
    <row r="86" spans="1:9" ht="12">
      <c r="A86" s="23">
        <v>0.03080997624133779</v>
      </c>
      <c r="B86" s="29">
        <v>38.081939492705594</v>
      </c>
      <c r="C86" s="27">
        <v>73.73197857835001</v>
      </c>
      <c r="D86" s="17"/>
      <c r="G86" s="17"/>
      <c r="I86" s="29">
        <f t="shared" si="1"/>
        <v>38.086440770073104</v>
      </c>
    </row>
    <row r="87" spans="1:9" ht="12">
      <c r="A87" s="23">
        <v>0.03133178840086129</v>
      </c>
      <c r="B87" s="29">
        <v>37.7196458649721</v>
      </c>
      <c r="C87" s="27">
        <v>71.38747325726213</v>
      </c>
      <c r="D87" s="17"/>
      <c r="G87" s="17"/>
      <c r="I87" s="29">
        <f t="shared" si="1"/>
        <v>37.724292768508064</v>
      </c>
    </row>
    <row r="88" spans="1:9" ht="12">
      <c r="A88" s="23">
        <v>0.03185726246446928</v>
      </c>
      <c r="B88" s="29">
        <v>37.366475284642455</v>
      </c>
      <c r="C88" s="27">
        <v>69.09198553739081</v>
      </c>
      <c r="D88" s="17"/>
      <c r="G88" s="17"/>
      <c r="I88" s="29">
        <f t="shared" si="1"/>
        <v>37.37127309867519</v>
      </c>
    </row>
    <row r="89" spans="1:9" ht="12">
      <c r="A89" s="23">
        <v>0.03238643515951878</v>
      </c>
      <c r="B89" s="29">
        <v>37.02232056986559</v>
      </c>
      <c r="C89" s="27">
        <v>66.84460048334098</v>
      </c>
      <c r="D89" s="17"/>
      <c r="G89" s="17"/>
      <c r="I89" s="29">
        <f t="shared" si="1"/>
        <v>37.027274819527726</v>
      </c>
    </row>
    <row r="90" spans="1:9" ht="12">
      <c r="A90" s="23">
        <v>0.032919342696308765</v>
      </c>
      <c r="B90" s="29">
        <v>36.68707676799648</v>
      </c>
      <c r="C90" s="27">
        <v>64.64440331217111</v>
      </c>
      <c r="D90" s="17"/>
      <c r="G90" s="17"/>
      <c r="I90" s="29">
        <f t="shared" si="1"/>
        <v>36.69219323107978</v>
      </c>
    </row>
    <row r="91" spans="1:9" ht="12">
      <c r="A91" s="23">
        <v>0.033456020674970714</v>
      </c>
      <c r="B91" s="29">
        <v>36.36064119913059</v>
      </c>
      <c r="C91" s="27">
        <v>62.490478969383176</v>
      </c>
      <c r="D91" s="17"/>
      <c r="G91" s="17"/>
      <c r="I91" s="29">
        <f t="shared" si="1"/>
        <v>36.36592591855368</v>
      </c>
    </row>
    <row r="92" spans="1:9" ht="12">
      <c r="A92" s="23">
        <v>0.033996503934466515</v>
      </c>
      <c r="B92" s="29">
        <v>36.0429135314002</v>
      </c>
      <c r="C92" s="27">
        <v>60.381911881741274</v>
      </c>
      <c r="D92" s="17"/>
      <c r="G92" s="17"/>
      <c r="I92" s="29">
        <f t="shared" si="1"/>
        <v>36.0483728283022</v>
      </c>
    </row>
    <row r="93" spans="1:9" ht="12">
      <c r="A93" s="23">
        <v>0.03454082642862115</v>
      </c>
      <c r="B93" s="29">
        <v>35.73379583347139</v>
      </c>
      <c r="C93" s="27">
        <v>58.31778552909995</v>
      </c>
      <c r="D93" s="17"/>
      <c r="G93" s="17"/>
      <c r="I93" s="29">
        <f t="shared" si="1"/>
        <v>35.73943632097036</v>
      </c>
    </row>
    <row r="94" spans="1:9" ht="12">
      <c r="A94" s="23">
        <v>0.03508902107941665</v>
      </c>
      <c r="B94" s="29">
        <v>35.43319263602921</v>
      </c>
      <c r="C94" s="27">
        <v>56.29718204260193</v>
      </c>
      <c r="D94" s="17"/>
      <c r="G94" s="17"/>
      <c r="I94" s="29">
        <f t="shared" si="1"/>
        <v>35.43902123367032</v>
      </c>
    </row>
    <row r="95" spans="1:9" ht="12">
      <c r="A95" s="23">
        <v>0.03564111959447911</v>
      </c>
      <c r="B95" s="29">
        <v>35.14101100705463</v>
      </c>
      <c r="C95" s="27">
        <v>54.31918186386096</v>
      </c>
      <c r="D95" s="17"/>
      <c r="G95" s="17"/>
      <c r="I95" s="29">
        <f t="shared" si="1"/>
        <v>35.14703495596765</v>
      </c>
    </row>
    <row r="96" spans="1:9" ht="12">
      <c r="A96" s="23">
        <v>0.03619715229126614</v>
      </c>
      <c r="B96" s="29">
        <v>34.85716061610985</v>
      </c>
      <c r="C96" s="27">
        <v>52.38286330015669</v>
      </c>
      <c r="D96" s="17"/>
      <c r="G96" s="17"/>
      <c r="I96" s="29">
        <f t="shared" si="1"/>
        <v>34.86338749490986</v>
      </c>
    </row>
    <row r="97" spans="1:9" ht="12">
      <c r="A97" s="23">
        <v>0.03675714790095406</v>
      </c>
      <c r="B97" s="29">
        <v>34.58155380293339</v>
      </c>
      <c r="C97" s="27">
        <v>50.487302077829526</v>
      </c>
      <c r="D97" s="17"/>
      <c r="G97" s="17"/>
      <c r="I97" s="29">
        <f t="shared" si="1"/>
        <v>34.58799154438938</v>
      </c>
    </row>
    <row r="98" spans="1:9" ht="12">
      <c r="A98" s="23">
        <v>0.03732113335901568</v>
      </c>
      <c r="B98" s="29">
        <v>34.31410564584596</v>
      </c>
      <c r="C98" s="27">
        <v>48.63157086475912</v>
      </c>
      <c r="D98" s="17"/>
      <c r="G98" s="17"/>
      <c r="I98" s="29">
        <f t="shared" si="1"/>
        <v>34.32076255434402</v>
      </c>
    </row>
    <row r="99" spans="1:9" ht="12">
      <c r="A99" s="23">
        <v>0.037889133548877504</v>
      </c>
      <c r="B99" s="29">
        <v>34.054734044770235</v>
      </c>
      <c r="C99" s="27">
        <v>46.81473886715988</v>
      </c>
      <c r="D99" s="17"/>
      <c r="G99" s="17"/>
      <c r="I99" s="29">
        <f t="shared" si="1"/>
        <v>34.06161881458341</v>
      </c>
    </row>
    <row r="100" spans="1:9" ht="12">
      <c r="A100" s="23">
        <v>0.0384611710728221</v>
      </c>
      <c r="B100" s="29">
        <v>33.803359782695736</v>
      </c>
      <c r="C100" s="27">
        <v>45.035871252587626</v>
      </c>
      <c r="D100" s="17"/>
      <c r="G100" s="17"/>
      <c r="I100" s="29">
        <f t="shared" si="1"/>
        <v>33.8104815171001</v>
      </c>
    </row>
    <row r="101" spans="1:9" ht="12">
      <c r="A101" s="23">
        <v>0.039037265964490586</v>
      </c>
      <c r="B101" s="29">
        <v>33.55990660589525</v>
      </c>
      <c r="C101" s="27">
        <v>43.2940286810801</v>
      </c>
      <c r="D101" s="17"/>
      <c r="G101" s="17"/>
      <c r="I101" s="29">
        <f t="shared" si="1"/>
        <v>33.56727483713617</v>
      </c>
    </row>
    <row r="102" spans="1:9" ht="12">
      <c r="A102" s="23">
        <v>0.03961743538975303</v>
      </c>
      <c r="B102" s="29">
        <v>33.32430129894036</v>
      </c>
      <c r="C102" s="27">
        <v>41.58826678371691</v>
      </c>
      <c r="D102" s="17"/>
      <c r="G102" s="17"/>
      <c r="I102" s="29">
        <f t="shared" si="1"/>
        <v>33.33192600906816</v>
      </c>
    </row>
    <row r="103" spans="1:9" ht="12">
      <c r="A103" s="23">
        <v>0.040201693339468</v>
      </c>
      <c r="B103" s="29">
        <v>33.09647375351198</v>
      </c>
      <c r="C103" s="27">
        <v>39.91763558360799</v>
      </c>
      <c r="D103" s="17"/>
      <c r="G103" s="17"/>
      <c r="I103" s="29">
        <f t="shared" si="1"/>
        <v>33.10436539610499</v>
      </c>
    </row>
    <row r="104" spans="1:9" ht="12">
      <c r="A104" s="23">
        <v>0.040790050276532125</v>
      </c>
      <c r="B104" s="29">
        <v>32.8763570454785</v>
      </c>
      <c r="C104" s="27">
        <v>38.281178969763204</v>
      </c>
      <c r="D104" s="17"/>
      <c r="G104" s="17"/>
      <c r="I104" s="29">
        <f t="shared" si="1"/>
        <v>32.884526568250685</v>
      </c>
    </row>
    <row r="105" spans="1:9" ht="12">
      <c r="A105" s="23">
        <v>0.04138251278226088</v>
      </c>
      <c r="B105" s="29">
        <v>32.6638875010222</v>
      </c>
      <c r="C105" s="27">
        <v>36.67793409166836</v>
      </c>
      <c r="D105" s="17"/>
      <c r="G105" s="17"/>
      <c r="I105" s="29">
        <f t="shared" si="1"/>
        <v>32.67234636932737</v>
      </c>
    </row>
    <row r="106" spans="1:9" ht="12">
      <c r="A106" s="23">
        <v>0.04197908315963566</v>
      </c>
      <c r="B106" s="29">
        <v>32.45900476765293</v>
      </c>
      <c r="C106" s="27">
        <v>35.106930798481265</v>
      </c>
      <c r="D106" s="17"/>
      <c r="G106" s="17"/>
      <c r="I106" s="29">
        <f t="shared" si="1"/>
        <v>32.46776498887186</v>
      </c>
    </row>
    <row r="107" spans="1:9" ht="12">
      <c r="A107" s="23">
        <v>0.042579759019749495</v>
      </c>
      <c r="B107" s="29">
        <v>32.26165187866924</v>
      </c>
      <c r="C107" s="27">
        <v>33.56719104910153</v>
      </c>
      <c r="D107" s="17"/>
      <c r="G107" s="17"/>
      <c r="I107" s="29">
        <f t="shared" si="1"/>
        <v>32.2707260274706</v>
      </c>
    </row>
    <row r="108" spans="1:9" ht="12">
      <c r="A108" s="23">
        <v>0.043184532866985065</v>
      </c>
      <c r="B108" s="29">
        <v>32.07177530614725</v>
      </c>
      <c r="C108" s="27">
        <v>32.05772826274364</v>
      </c>
      <c r="D108" s="17"/>
      <c r="G108" s="17"/>
      <c r="I108" s="29">
        <f t="shared" si="1"/>
        <v>32.08117655061368</v>
      </c>
    </row>
    <row r="109" spans="1:9" ht="12">
      <c r="A109" s="23">
        <v>0.04379339161992877</v>
      </c>
      <c r="B109" s="29">
        <v>31.889325022192818</v>
      </c>
      <c r="C109" s="27">
        <v>30.57754677690845</v>
      </c>
      <c r="D109" s="17"/>
      <c r="G109" s="17"/>
      <c r="I109" s="29">
        <f t="shared" si="1"/>
        <v>31.89906715076065</v>
      </c>
    </row>
    <row r="110" spans="1:9" ht="12">
      <c r="A110" s="23">
        <v>0.04440631613775477</v>
      </c>
      <c r="B110" s="29">
        <v>31.714254543975255</v>
      </c>
      <c r="C110" s="27">
        <v>29.125641238378076</v>
      </c>
      <c r="D110" s="17"/>
      <c r="G110" s="17"/>
      <c r="I110" s="29">
        <f t="shared" si="1"/>
        <v>31.724351993160624</v>
      </c>
    </row>
    <row r="111" spans="1:9" ht="12">
      <c r="A111" s="23">
        <v>0.045023280735718006</v>
      </c>
      <c r="B111" s="29">
        <v>31.54652096871722</v>
      </c>
      <c r="C111" s="27">
        <v>27.700995986199207</v>
      </c>
      <c r="D111" s="17"/>
      <c r="G111" s="17"/>
      <c r="I111" s="29">
        <f t="shared" si="1"/>
        <v>31.55698885158148</v>
      </c>
    </row>
    <row r="112" spans="1:9" ht="12">
      <c r="A112" s="23">
        <v>0.04564425267101614</v>
      </c>
      <c r="B112" s="29">
        <v>31.386085003338998</v>
      </c>
      <c r="C112" s="27">
        <v>26.302584483079094</v>
      </c>
      <c r="D112" s="17"/>
      <c r="G112" s="17"/>
      <c r="I112" s="29">
        <f t="shared" si="1"/>
        <v>31.39693913862158</v>
      </c>
    </row>
    <row r="113" spans="1:9" ht="12">
      <c r="A113" s="23">
        <v>0.04626919161778657</v>
      </c>
      <c r="B113" s="29">
        <v>31.232910982318472</v>
      </c>
      <c r="C113" s="27">
        <v>24.929368762935244</v>
      </c>
      <c r="D113" s="17"/>
      <c r="G113" s="17"/>
      <c r="I113" s="29">
        <f t="shared" si="1"/>
        <v>31.244167924159363</v>
      </c>
    </row>
    <row r="114" spans="1:9" ht="12">
      <c r="A114" s="23">
        <v>0.0468980491412089</v>
      </c>
      <c r="B114" s="29">
        <v>31.08696687113172</v>
      </c>
      <c r="C114" s="27">
        <v>23.580298890766194</v>
      </c>
      <c r="D114" s="17"/>
      <c r="G114" s="17"/>
      <c r="I114" s="29">
        <f t="shared" si="1"/>
        <v>31.098643939294927</v>
      </c>
    </row>
    <row r="115" spans="1:9" ht="12">
      <c r="A115" s="23">
        <v>0.047530768155332075</v>
      </c>
      <c r="B115" s="29">
        <v>30.94822425877671</v>
      </c>
      <c r="C115" s="27">
        <v>22.254312488293973</v>
      </c>
      <c r="D115" s="17"/>
      <c r="G115" s="17"/>
      <c r="I115" s="29">
        <f t="shared" si="1"/>
        <v>30.960339569257282</v>
      </c>
    </row>
    <row r="116" spans="1:9" ht="12">
      <c r="A116" s="23">
        <v>0.04816728242400874</v>
      </c>
      <c r="B116" s="29">
        <v>30.8166583260033</v>
      </c>
      <c r="C116" s="27">
        <v>20.9503342220383</v>
      </c>
      <c r="D116" s="17"/>
      <c r="G116" s="17"/>
      <c r="I116" s="29">
        <f t="shared" si="1"/>
        <v>30.82923082192078</v>
      </c>
    </row>
    <row r="117" spans="1:9" ht="12">
      <c r="A117" s="23">
        <v>0.048807516015756267</v>
      </c>
      <c r="B117" s="29">
        <v>30.692247809381445</v>
      </c>
      <c r="C117" s="27">
        <v>19.667275467116006</v>
      </c>
      <c r="D117" s="17"/>
      <c r="G117" s="17"/>
      <c r="I117" s="29">
        <f t="shared" si="1"/>
        <v>30.70529729198037</v>
      </c>
    </row>
    <row r="118" spans="1:9" ht="12">
      <c r="A118" s="23">
        <v>0.04945138283926828</v>
      </c>
      <c r="B118" s="29">
        <v>30.57497493406199</v>
      </c>
      <c r="C118" s="27">
        <v>18.40403390916734</v>
      </c>
      <c r="D118" s="17"/>
      <c r="G118" s="17"/>
      <c r="I118" s="29">
        <f t="shared" si="1"/>
        <v>30.588522093706317</v>
      </c>
    </row>
    <row r="119" spans="1:9" ht="12">
      <c r="A119" s="23">
        <v>0.050098786170403836</v>
      </c>
      <c r="B119" s="29">
        <v>30.464825335451145</v>
      </c>
      <c r="C119" s="27">
        <v>17.159493300467936</v>
      </c>
      <c r="D119" s="17"/>
      <c r="G119" s="17"/>
      <c r="I119" s="29">
        <f t="shared" si="1"/>
        <v>30.47889178241526</v>
      </c>
    </row>
    <row r="120" spans="1:9" ht="12">
      <c r="A120" s="23">
        <v>0.05074961824108983</v>
      </c>
      <c r="B120" s="29">
        <v>30.36178795649758</v>
      </c>
      <c r="C120" s="27">
        <v>15.932523257756745</v>
      </c>
      <c r="D120" s="17"/>
      <c r="G120" s="17"/>
      <c r="I120" s="29">
        <f t="shared" si="1"/>
        <v>30.3763962513854</v>
      </c>
    </row>
    <row r="121" spans="1:9" ht="12">
      <c r="A121" s="23">
        <v>0.05140375988604641</v>
      </c>
      <c r="B121" s="29">
        <v>30.265854923958457</v>
      </c>
      <c r="C121" s="27">
        <v>14.721979146294483</v>
      </c>
      <c r="D121" s="17"/>
      <c r="G121" s="17"/>
      <c r="I121" s="29">
        <f t="shared" si="1"/>
        <v>30.281028607560547</v>
      </c>
    </row>
    <row r="122" spans="1:9" ht="12">
      <c r="A122" s="23">
        <v>0.05206108023933531</v>
      </c>
      <c r="B122" s="29">
        <v>30.177021406474886</v>
      </c>
      <c r="C122" s="27">
        <v>13.526702097412214</v>
      </c>
      <c r="D122" s="17"/>
      <c r="G122" s="17"/>
      <c r="I122" s="29">
        <f t="shared" si="1"/>
        <v>30.19278502884647</v>
      </c>
    </row>
    <row r="123" spans="1:9" ht="12">
      <c r="A123" s="23">
        <v>0.05272143652714961</v>
      </c>
      <c r="B123" s="29">
        <v>30.09528544953003</v>
      </c>
      <c r="C123" s="27">
        <v>12.345519105519083</v>
      </c>
      <c r="D123" s="17"/>
      <c r="G123" s="17"/>
      <c r="I123" s="29">
        <f t="shared" si="1"/>
        <v>30.1116645980946</v>
      </c>
    </row>
    <row r="124" spans="1:9" ht="12">
      <c r="A124" s="23">
        <v>0.05338467395055404</v>
      </c>
      <c r="B124" s="29">
        <v>30.020647791622316</v>
      </c>
      <c r="C124" s="27">
        <v>11.17724325012335</v>
      </c>
      <c r="D124" s="17"/>
      <c r="G124" s="17"/>
      <c r="I124" s="29">
        <f t="shared" si="1"/>
        <v>30.03766911808807</v>
      </c>
    </row>
    <row r="125" spans="1:9" ht="12">
      <c r="A125" s="23">
        <v>0.054050625683885745</v>
      </c>
      <c r="B125" s="29">
        <v>29.95311166172782</v>
      </c>
      <c r="C125" s="27">
        <v>10.020674026654278</v>
      </c>
      <c r="D125" s="17"/>
      <c r="G125" s="17"/>
      <c r="I125" s="29">
        <f t="shared" si="1"/>
        <v>29.970802907619145</v>
      </c>
    </row>
    <row r="126" spans="1:9" ht="12">
      <c r="A126" s="23">
        <v>0.054719112957131</v>
      </c>
      <c r="B126" s="29">
        <v>29.892682564733605</v>
      </c>
      <c r="C126" s="27">
        <v>8.874597867119977</v>
      </c>
      <c r="D126" s="17"/>
      <c r="G126" s="17"/>
      <c r="I126" s="29">
        <f t="shared" si="1"/>
        <v>29.91107258530326</v>
      </c>
    </row>
    <row r="127" spans="1:9" ht="12">
      <c r="A127" s="23">
        <v>0.05538994532358936</v>
      </c>
      <c r="B127" s="29">
        <v>29.839368048423793</v>
      </c>
      <c r="C127" s="27">
        <v>7.737788696109363</v>
      </c>
      <c r="D127" s="17"/>
      <c r="G127" s="17"/>
      <c r="I127" s="29">
        <f t="shared" si="1"/>
        <v>29.858486834815007</v>
      </c>
    </row>
    <row r="128" spans="1:9" ht="12">
      <c r="A128" s="23">
        <v>0.05606292101782323</v>
      </c>
      <c r="B128" s="29">
        <v>29.793177466467156</v>
      </c>
      <c r="C128" s="27">
        <v>6.609008703965003</v>
      </c>
      <c r="D128" s="17"/>
      <c r="G128" s="17"/>
      <c r="I128" s="29">
        <f t="shared" si="1"/>
        <v>29.813056165910155</v>
      </c>
    </row>
    <row r="129" spans="1:9" ht="12">
      <c r="A129" s="23">
        <v>0.05673782748687543</v>
      </c>
      <c r="B129" s="29">
        <v>29.754121733958392</v>
      </c>
      <c r="C129" s="27">
        <v>5.487009202354316</v>
      </c>
      <c r="D129" s="17"/>
      <c r="G129" s="17"/>
      <c r="I129" s="29">
        <f t="shared" si="1"/>
        <v>29.774792667887652</v>
      </c>
    </row>
    <row r="130" spans="1:9" ht="12">
      <c r="A130" s="23">
        <v>0.057414442057300785</v>
      </c>
      <c r="B130" s="29">
        <v>29.722213084149153</v>
      </c>
      <c r="C130" s="27">
        <v>4.370531627911603</v>
      </c>
      <c r="D130" s="17"/>
      <c r="G130" s="17"/>
      <c r="I130" s="29">
        <f t="shared" si="1"/>
        <v>29.743709764115554</v>
      </c>
    </row>
    <row r="131" spans="1:9" ht="12">
      <c r="A131" s="23">
        <v>0.05809253274677035</v>
      </c>
      <c r="B131" s="29">
        <v>29.697464830348043</v>
      </c>
      <c r="C131" s="27">
        <v>3.2583086705159947</v>
      </c>
      <c r="D131" s="17"/>
      <c r="G131" s="17"/>
      <c r="I131" s="29">
        <f t="shared" si="1"/>
        <v>29.719821971642297</v>
      </c>
    </row>
    <row r="132" spans="1:9" ht="12">
      <c r="A132" s="23">
        <v>0.058771859237691564</v>
      </c>
      <c r="B132" s="29">
        <v>29.67989113773936</v>
      </c>
      <c r="C132" s="27">
        <v>2.1490654805885723</v>
      </c>
      <c r="D132" s="17"/>
      <c r="G132" s="17"/>
      <c r="I132" s="29">
        <f t="shared" si="1"/>
        <v>29.703144670709577</v>
      </c>
    </row>
    <row r="133" spans="1:9" ht="12">
      <c r="A133" s="23">
        <v>0.059452173964518296</v>
      </c>
      <c r="B133" s="29">
        <v>29.669506812374102</v>
      </c>
      <c r="C133" s="27">
        <v>1.0415210080202746</v>
      </c>
      <c r="D133" s="17"/>
      <c r="G133" s="17"/>
      <c r="I133" s="29">
        <f t="shared" si="1"/>
        <v>29.69369389141222</v>
      </c>
    </row>
    <row r="134" spans="1:9" ht="12">
      <c r="A134" s="23">
        <v>0.06</v>
      </c>
      <c r="B134" s="29">
        <v>29.666381486653776</v>
      </c>
      <c r="C134" s="27">
        <v>0.1509150519667346</v>
      </c>
      <c r="D134" s="17"/>
      <c r="G134" s="17"/>
      <c r="I134" s="29">
        <f t="shared" si="1"/>
        <v>29.69134736030145</v>
      </c>
    </row>
    <row r="135" spans="2:7" ht="12">
      <c r="B135" s="17"/>
      <c r="C135" s="12"/>
      <c r="D135" s="17"/>
      <c r="G135" s="17"/>
    </row>
    <row r="136" spans="2:7" ht="12">
      <c r="B136" s="17"/>
      <c r="C136" s="12"/>
      <c r="D136" s="17"/>
      <c r="G136" s="17"/>
    </row>
    <row r="137" spans="2:7" ht="12">
      <c r="B137" s="17"/>
      <c r="C137" s="12"/>
      <c r="D137" s="17"/>
      <c r="G137" s="17"/>
    </row>
    <row r="138" spans="2:7" ht="12">
      <c r="B138" s="17"/>
      <c r="C138" s="12"/>
      <c r="D138" s="17"/>
      <c r="G138" s="17"/>
    </row>
    <row r="139" spans="2:7" ht="12">
      <c r="B139" s="17"/>
      <c r="C139" s="12"/>
      <c r="D139" s="17"/>
      <c r="G139" s="17"/>
    </row>
    <row r="140" spans="2:7" ht="12">
      <c r="B140" s="17"/>
      <c r="C140" s="12"/>
      <c r="D140" s="17"/>
      <c r="G140" s="17"/>
    </row>
    <row r="141" spans="2:7" ht="12">
      <c r="B141" s="17"/>
      <c r="C141" s="12"/>
      <c r="D141" s="17"/>
      <c r="G141" s="17"/>
    </row>
    <row r="142" spans="2:7" ht="12">
      <c r="B142" s="17"/>
      <c r="C142" s="12"/>
      <c r="D142" s="17"/>
      <c r="G142" s="17"/>
    </row>
    <row r="143" spans="2:7" ht="12">
      <c r="B143" s="17"/>
      <c r="C143" s="12"/>
      <c r="D143" s="17"/>
      <c r="G143" s="17"/>
    </row>
    <row r="144" spans="2:7" ht="12">
      <c r="B144" s="17"/>
      <c r="C144" s="12"/>
      <c r="D144" s="17"/>
      <c r="G144" s="17"/>
    </row>
    <row r="145" spans="2:7" ht="12">
      <c r="B145" s="17"/>
      <c r="C145" s="12"/>
      <c r="D145" s="17"/>
      <c r="G145" s="17"/>
    </row>
    <row r="146" spans="2:7" ht="12">
      <c r="B146" s="17"/>
      <c r="C146" s="12"/>
      <c r="D146" s="17"/>
      <c r="G146" s="17"/>
    </row>
    <row r="147" spans="2:7" ht="12">
      <c r="B147" s="17"/>
      <c r="C147" s="12"/>
      <c r="D147" s="17"/>
      <c r="G147" s="17"/>
    </row>
    <row r="148" spans="2:7" ht="12">
      <c r="B148" s="17"/>
      <c r="C148" s="12"/>
      <c r="D148" s="17"/>
      <c r="G148" s="17"/>
    </row>
    <row r="149" spans="2:7" ht="12">
      <c r="B149" s="17"/>
      <c r="C149" s="12"/>
      <c r="D149" s="17"/>
      <c r="G149" s="17"/>
    </row>
    <row r="150" spans="2:7" ht="12">
      <c r="B150" s="17"/>
      <c r="C150" s="12"/>
      <c r="D150" s="17"/>
      <c r="G150" s="17"/>
    </row>
    <row r="151" spans="2:7" ht="12">
      <c r="B151" s="17"/>
      <c r="C151" s="12"/>
      <c r="D151" s="17"/>
      <c r="G151" s="17"/>
    </row>
    <row r="152" spans="2:7" ht="12">
      <c r="B152" s="17"/>
      <c r="C152" s="12"/>
      <c r="D152" s="17"/>
      <c r="G152" s="17"/>
    </row>
    <row r="153" spans="2:7" ht="12">
      <c r="B153" s="17"/>
      <c r="C153" s="12"/>
      <c r="D153" s="17"/>
      <c r="G153" s="17"/>
    </row>
    <row r="154" spans="2:7" ht="12">
      <c r="B154" s="17"/>
      <c r="C154" s="12"/>
      <c r="D154" s="17"/>
      <c r="G154" s="17"/>
    </row>
    <row r="155" spans="2:7" ht="12">
      <c r="B155" s="17"/>
      <c r="C155" s="12"/>
      <c r="D155" s="17"/>
      <c r="G155" s="17"/>
    </row>
    <row r="156" spans="2:7" ht="12">
      <c r="B156" s="17"/>
      <c r="C156" s="12"/>
      <c r="D156" s="17"/>
      <c r="G156" s="17"/>
    </row>
    <row r="157" spans="2:7" ht="12">
      <c r="B157" s="17"/>
      <c r="C157" s="12"/>
      <c r="D157" s="17"/>
      <c r="G157" s="17"/>
    </row>
    <row r="158" spans="2:7" ht="12">
      <c r="B158" s="17"/>
      <c r="C158" s="12"/>
      <c r="D158" s="17"/>
      <c r="G158" s="17"/>
    </row>
    <row r="159" spans="2:7" ht="12">
      <c r="B159" s="17"/>
      <c r="C159" s="12"/>
      <c r="D159" s="17"/>
      <c r="G159" s="17"/>
    </row>
    <row r="160" spans="2:7" ht="12">
      <c r="B160" s="17"/>
      <c r="C160" s="12"/>
      <c r="D160" s="17"/>
      <c r="G160" s="17"/>
    </row>
    <row r="161" spans="2:7" ht="12">
      <c r="B161" s="17"/>
      <c r="C161" s="12"/>
      <c r="D161" s="17"/>
      <c r="G161" s="17"/>
    </row>
    <row r="162" spans="2:7" ht="12">
      <c r="B162" s="17"/>
      <c r="C162" s="12"/>
      <c r="D162" s="17"/>
      <c r="G162" s="17"/>
    </row>
    <row r="163" spans="2:7" ht="12">
      <c r="B163" s="17"/>
      <c r="C163" s="12"/>
      <c r="D163" s="17"/>
      <c r="G163" s="17"/>
    </row>
    <row r="164" spans="2:7" ht="12">
      <c r="B164" s="17"/>
      <c r="C164" s="12"/>
      <c r="D164" s="17"/>
      <c r="G164" s="17"/>
    </row>
    <row r="165" spans="2:7" ht="12">
      <c r="B165" s="17"/>
      <c r="C165" s="12"/>
      <c r="D165" s="17"/>
      <c r="G165" s="17"/>
    </row>
    <row r="166" spans="2:7" ht="12">
      <c r="B166" s="17"/>
      <c r="C166" s="12"/>
      <c r="D166" s="17"/>
      <c r="G166" s="17"/>
    </row>
    <row r="167" spans="2:7" ht="12">
      <c r="B167" s="17"/>
      <c r="C167" s="12"/>
      <c r="D167" s="17"/>
      <c r="G167" s="17"/>
    </row>
    <row r="168" spans="2:7" ht="12">
      <c r="B168" s="17"/>
      <c r="C168" s="12"/>
      <c r="D168" s="17"/>
      <c r="G168" s="17"/>
    </row>
    <row r="169" spans="2:7" ht="12">
      <c r="B169" s="17"/>
      <c r="C169" s="12"/>
      <c r="D169" s="17"/>
      <c r="G169" s="17"/>
    </row>
    <row r="170" spans="2:7" ht="12">
      <c r="B170" s="17"/>
      <c r="C170" s="12"/>
      <c r="D170" s="17"/>
      <c r="G170" s="17"/>
    </row>
    <row r="171" spans="2:7" ht="12">
      <c r="B171" s="17"/>
      <c r="C171" s="12"/>
      <c r="D171" s="17"/>
      <c r="G171" s="17"/>
    </row>
    <row r="172" spans="2:7" ht="12">
      <c r="B172" s="17"/>
      <c r="C172" s="12"/>
      <c r="D172" s="17"/>
      <c r="G172" s="17"/>
    </row>
    <row r="173" spans="2:7" ht="12">
      <c r="B173" s="17"/>
      <c r="C173" s="12"/>
      <c r="D173" s="17"/>
      <c r="G173" s="17"/>
    </row>
    <row r="174" spans="3:7" ht="12">
      <c r="C174" s="12"/>
      <c r="G174" s="17"/>
    </row>
    <row r="175" spans="3:7" ht="12">
      <c r="C175" s="12"/>
      <c r="G175" s="17"/>
    </row>
    <row r="176" spans="3:7" ht="12">
      <c r="C176" s="12"/>
      <c r="G176" s="17"/>
    </row>
    <row r="177" spans="3:7" ht="12">
      <c r="C177" s="12"/>
      <c r="G177" s="17"/>
    </row>
    <row r="178" spans="3:7" ht="12">
      <c r="C178" s="12"/>
      <c r="G178" s="17"/>
    </row>
    <row r="179" spans="3:7" ht="12">
      <c r="C179" s="12"/>
      <c r="G179" s="17"/>
    </row>
    <row r="180" spans="3:7" ht="12">
      <c r="C180" s="12"/>
      <c r="G180" s="17"/>
    </row>
    <row r="181" spans="3:7" ht="12">
      <c r="C181" s="12"/>
      <c r="G181" s="17"/>
    </row>
    <row r="182" spans="3:7" ht="12">
      <c r="C182" s="12"/>
      <c r="G182" s="17"/>
    </row>
    <row r="183" spans="3:7" ht="12">
      <c r="C183" s="12"/>
      <c r="G183" s="17"/>
    </row>
    <row r="184" spans="3:7" ht="12">
      <c r="C184" s="12"/>
      <c r="G184" s="17"/>
    </row>
    <row r="185" spans="3:7" ht="12">
      <c r="C185" s="12"/>
      <c r="G185" s="17"/>
    </row>
    <row r="186" spans="3:7" ht="12">
      <c r="C186" s="12"/>
      <c r="G186" s="17"/>
    </row>
    <row r="187" spans="3:7" ht="12">
      <c r="C187" s="12"/>
      <c r="G187" s="17"/>
    </row>
    <row r="188" spans="3:7" ht="12">
      <c r="C188" s="12"/>
      <c r="G188" s="17"/>
    </row>
    <row r="189" spans="3:7" ht="12">
      <c r="C189" s="12"/>
      <c r="G189" s="17"/>
    </row>
    <row r="190" spans="3:7" ht="12">
      <c r="C190" s="12"/>
      <c r="G190" s="17"/>
    </row>
    <row r="191" spans="3:7" ht="12">
      <c r="C191" s="12"/>
      <c r="G191" s="17"/>
    </row>
    <row r="192" spans="3:7" ht="12">
      <c r="C192" s="12"/>
      <c r="G192" s="17"/>
    </row>
    <row r="193" spans="3:7" ht="12">
      <c r="C193" s="12"/>
      <c r="G193" s="17"/>
    </row>
    <row r="194" spans="3:7" ht="12">
      <c r="C194" s="12"/>
      <c r="G194" s="17"/>
    </row>
    <row r="195" spans="3:7" ht="12">
      <c r="C195" s="12"/>
      <c r="G195" s="17"/>
    </row>
    <row r="196" spans="3:7" ht="12">
      <c r="C196" s="12"/>
      <c r="G196" s="17"/>
    </row>
    <row r="197" spans="3:7" ht="12">
      <c r="C197" s="12"/>
      <c r="G197" s="17"/>
    </row>
    <row r="198" spans="3:7" ht="12">
      <c r="C198" s="12"/>
      <c r="G198" s="17"/>
    </row>
    <row r="199" spans="3:7" ht="12">
      <c r="C199" s="12"/>
      <c r="G199" s="17"/>
    </row>
    <row r="200" spans="3:7" ht="12">
      <c r="C200" s="12"/>
      <c r="G200" s="17"/>
    </row>
    <row r="201" spans="3:7" ht="12">
      <c r="C201" s="12"/>
      <c r="G201" s="17"/>
    </row>
    <row r="202" spans="3:7" ht="12">
      <c r="C202" s="12"/>
      <c r="G202" s="17"/>
    </row>
    <row r="203" spans="3:7" ht="12">
      <c r="C203" s="12"/>
      <c r="G203" s="17"/>
    </row>
    <row r="204" spans="3:7" ht="12">
      <c r="C204" s="12"/>
      <c r="G204" s="17"/>
    </row>
    <row r="205" spans="3:7" ht="12">
      <c r="C205" s="12"/>
      <c r="G205" s="17"/>
    </row>
    <row r="206" spans="3:7" ht="12">
      <c r="C206" s="12"/>
      <c r="G206" s="17"/>
    </row>
    <row r="207" spans="3:7" ht="12">
      <c r="C207" s="12"/>
      <c r="G207" s="17"/>
    </row>
    <row r="208" spans="3:7" ht="12">
      <c r="C208" s="12"/>
      <c r="G208" s="17"/>
    </row>
    <row r="209" spans="3:7" ht="12">
      <c r="C209" s="12"/>
      <c r="G209" s="17"/>
    </row>
    <row r="210" spans="3:7" ht="12">
      <c r="C210" s="12"/>
      <c r="G210" s="17"/>
    </row>
    <row r="211" spans="3:7" ht="12">
      <c r="C211" s="12"/>
      <c r="G211" s="17"/>
    </row>
    <row r="212" spans="3:7" ht="12">
      <c r="C212" s="12"/>
      <c r="G212" s="17"/>
    </row>
    <row r="213" spans="3:7" ht="12">
      <c r="C213" s="12"/>
      <c r="G213" s="17"/>
    </row>
    <row r="214" spans="3:7" ht="12">
      <c r="C214" s="12"/>
      <c r="G214" s="17"/>
    </row>
    <row r="215" spans="3:7" ht="12">
      <c r="C215" s="12"/>
      <c r="G215" s="17"/>
    </row>
    <row r="216" spans="3:7" ht="12">
      <c r="C216" s="12"/>
      <c r="G216" s="17"/>
    </row>
    <row r="217" spans="3:7" ht="12">
      <c r="C217" s="12"/>
      <c r="G217" s="17"/>
    </row>
    <row r="218" spans="3:7" ht="12">
      <c r="C218" s="12"/>
      <c r="G218" s="17"/>
    </row>
    <row r="219" spans="3:7" ht="12">
      <c r="C219" s="12"/>
      <c r="G219" s="17"/>
    </row>
    <row r="220" spans="3:7" ht="12">
      <c r="C220" s="12"/>
      <c r="G220" s="17"/>
    </row>
    <row r="221" spans="3:7" ht="12">
      <c r="C221" s="12"/>
      <c r="G221" s="17"/>
    </row>
    <row r="222" spans="3:7" ht="12">
      <c r="C222" s="12"/>
      <c r="G222" s="17"/>
    </row>
    <row r="223" spans="3:7" ht="12">
      <c r="C223" s="12"/>
      <c r="G223" s="17"/>
    </row>
    <row r="224" spans="3:7" ht="12">
      <c r="C224" s="12"/>
      <c r="G224" s="17"/>
    </row>
    <row r="225" spans="3:7" ht="12">
      <c r="C225" s="12"/>
      <c r="G225" s="17"/>
    </row>
    <row r="226" spans="3:7" ht="12">
      <c r="C226" s="12"/>
      <c r="G226" s="17"/>
    </row>
    <row r="227" spans="3:7" ht="12">
      <c r="C227" s="12"/>
      <c r="G227" s="17"/>
    </row>
    <row r="228" spans="3:7" ht="12">
      <c r="C228" s="12"/>
      <c r="G228" s="17"/>
    </row>
    <row r="229" spans="3:7" ht="12">
      <c r="C229" s="12"/>
      <c r="G229" s="17"/>
    </row>
    <row r="230" spans="3:7" ht="12">
      <c r="C230" s="12"/>
      <c r="G230" s="17"/>
    </row>
    <row r="231" spans="3:7" ht="12">
      <c r="C231" s="12"/>
      <c r="G231" s="17"/>
    </row>
    <row r="232" spans="3:7" ht="12">
      <c r="C232" s="12"/>
      <c r="G232" s="17"/>
    </row>
    <row r="233" spans="3:7" ht="12">
      <c r="C233" s="12"/>
      <c r="G233" s="17"/>
    </row>
    <row r="234" spans="3:7" ht="12">
      <c r="C234" s="12"/>
      <c r="G234" s="17"/>
    </row>
    <row r="235" spans="3:7" ht="12">
      <c r="C235" s="12"/>
      <c r="G235" s="17"/>
    </row>
    <row r="236" spans="3:7" ht="12">
      <c r="C236" s="12"/>
      <c r="G236" s="17"/>
    </row>
    <row r="237" spans="3:7" ht="12">
      <c r="C237" s="12"/>
      <c r="G237" s="17"/>
    </row>
    <row r="238" spans="3:7" ht="12">
      <c r="C238" s="12"/>
      <c r="G238" s="17"/>
    </row>
    <row r="239" spans="3:7" ht="12">
      <c r="C239" s="12"/>
      <c r="G239" s="17"/>
    </row>
    <row r="240" spans="3:7" ht="12">
      <c r="C240" s="12"/>
      <c r="G240" s="17"/>
    </row>
    <row r="241" spans="3:7" ht="12">
      <c r="C241" s="12"/>
      <c r="G241" s="17"/>
    </row>
    <row r="242" spans="3:7" ht="12">
      <c r="C242" s="12"/>
      <c r="G242" s="17"/>
    </row>
    <row r="243" spans="3:7" ht="12">
      <c r="C243" s="12"/>
      <c r="G243" s="17"/>
    </row>
    <row r="244" spans="3:7" ht="12">
      <c r="C244" s="12"/>
      <c r="G244" s="17"/>
    </row>
    <row r="245" spans="3:7" ht="12">
      <c r="C245" s="12"/>
      <c r="G245" s="17"/>
    </row>
    <row r="246" spans="3:7" ht="12">
      <c r="C246" s="12"/>
      <c r="G246" s="17"/>
    </row>
    <row r="247" spans="3:7" ht="12">
      <c r="C247" s="12"/>
      <c r="G247" s="17"/>
    </row>
    <row r="248" spans="3:7" ht="12">
      <c r="C248" s="12"/>
      <c r="G248" s="17"/>
    </row>
    <row r="249" spans="3:7" ht="12">
      <c r="C249" s="12"/>
      <c r="G249" s="17"/>
    </row>
    <row r="250" spans="3:7" ht="12">
      <c r="C250" s="12"/>
      <c r="G250" s="17"/>
    </row>
    <row r="251" spans="3:7" ht="12">
      <c r="C251" s="12"/>
      <c r="G251" s="17"/>
    </row>
    <row r="252" spans="3:7" ht="12">
      <c r="C252" s="12"/>
      <c r="G252" s="17"/>
    </row>
    <row r="253" spans="3:7" ht="12">
      <c r="C253" s="12"/>
      <c r="G253" s="17"/>
    </row>
    <row r="254" spans="3:7" ht="12">
      <c r="C254" s="12"/>
      <c r="G254" s="17"/>
    </row>
    <row r="255" spans="3:7" ht="12">
      <c r="C255" s="12"/>
      <c r="G255" s="17"/>
    </row>
    <row r="256" spans="3:7" ht="12">
      <c r="C256" s="12"/>
      <c r="G256" s="17"/>
    </row>
    <row r="257" spans="3:7" ht="12">
      <c r="C257" s="12"/>
      <c r="G257" s="17"/>
    </row>
    <row r="258" spans="3:7" ht="12">
      <c r="C258" s="12"/>
      <c r="G258" s="17"/>
    </row>
    <row r="259" spans="3:7" ht="12">
      <c r="C259" s="12"/>
      <c r="G259" s="17"/>
    </row>
    <row r="260" spans="3:7" ht="12">
      <c r="C260" s="12"/>
      <c r="G260" s="17"/>
    </row>
    <row r="261" spans="3:7" ht="12">
      <c r="C261" s="12"/>
      <c r="G261" s="17"/>
    </row>
    <row r="262" spans="3:7" ht="12">
      <c r="C262" s="12"/>
      <c r="G262" s="17"/>
    </row>
    <row r="263" spans="3:7" ht="12">
      <c r="C263" s="12"/>
      <c r="G263" s="17"/>
    </row>
    <row r="264" spans="3:7" ht="12">
      <c r="C264" s="12"/>
      <c r="G264" s="17"/>
    </row>
    <row r="265" spans="3:7" ht="12">
      <c r="C265" s="12"/>
      <c r="G265" s="17"/>
    </row>
    <row r="266" spans="3:7" ht="12">
      <c r="C266" s="12"/>
      <c r="G266" s="17"/>
    </row>
    <row r="267" spans="3:7" ht="12">
      <c r="C267" s="12"/>
      <c r="G267" s="17"/>
    </row>
    <row r="268" spans="3:7" ht="12">
      <c r="C268" s="12"/>
      <c r="G268" s="17"/>
    </row>
    <row r="269" spans="3:7" ht="12">
      <c r="C269" s="12"/>
      <c r="G269" s="17"/>
    </row>
    <row r="270" spans="3:7" ht="12">
      <c r="C270" s="12"/>
      <c r="G270" s="17"/>
    </row>
    <row r="271" spans="3:7" ht="12">
      <c r="C271" s="12"/>
      <c r="G271" s="17"/>
    </row>
    <row r="272" spans="3:7" ht="12">
      <c r="C272" s="12"/>
      <c r="G272" s="17"/>
    </row>
    <row r="273" spans="3:7" ht="12">
      <c r="C273" s="12"/>
      <c r="G273" s="17"/>
    </row>
    <row r="274" spans="3:7" ht="12">
      <c r="C274" s="12"/>
      <c r="G274" s="17"/>
    </row>
    <row r="275" spans="3:7" ht="12">
      <c r="C275" s="12"/>
      <c r="G275" s="17"/>
    </row>
    <row r="276" spans="3:7" ht="12">
      <c r="C276" s="12"/>
      <c r="G276" s="17"/>
    </row>
    <row r="277" spans="3:7" ht="12">
      <c r="C277" s="12"/>
      <c r="G277" s="17"/>
    </row>
    <row r="278" spans="3:7" ht="12">
      <c r="C278" s="12"/>
      <c r="G278" s="17"/>
    </row>
    <row r="279" spans="3:7" ht="12">
      <c r="C279" s="12"/>
      <c r="G279" s="17"/>
    </row>
    <row r="280" spans="3:7" ht="12">
      <c r="C280" s="12"/>
      <c r="G280" s="17"/>
    </row>
    <row r="281" spans="3:7" ht="12">
      <c r="C281" s="12"/>
      <c r="G281" s="17"/>
    </row>
    <row r="282" spans="3:7" ht="12">
      <c r="C282" s="12"/>
      <c r="G282" s="17"/>
    </row>
    <row r="283" spans="3:7" ht="12">
      <c r="C283" s="12"/>
      <c r="G283" s="17"/>
    </row>
    <row r="284" spans="3:7" ht="12">
      <c r="C284" s="12"/>
      <c r="G284" s="17"/>
    </row>
    <row r="285" spans="3:7" ht="12">
      <c r="C285" s="12"/>
      <c r="G285" s="17"/>
    </row>
    <row r="286" spans="3:7" ht="12">
      <c r="C286" s="12"/>
      <c r="G286" s="17"/>
    </row>
    <row r="287" spans="3:7" ht="12">
      <c r="C287" s="12"/>
      <c r="G287" s="17"/>
    </row>
    <row r="288" spans="3:7" ht="12">
      <c r="C288" s="12"/>
      <c r="G288" s="17"/>
    </row>
    <row r="289" spans="3:7" ht="12">
      <c r="C289" s="12"/>
      <c r="G289" s="17"/>
    </row>
    <row r="290" spans="3:7" ht="12">
      <c r="C290" s="12"/>
      <c r="G290" s="17"/>
    </row>
    <row r="291" spans="3:7" ht="12">
      <c r="C291" s="12"/>
      <c r="G291" s="17"/>
    </row>
    <row r="292" spans="3:7" ht="12">
      <c r="C292" s="12"/>
      <c r="G292" s="17"/>
    </row>
    <row r="293" spans="3:7" ht="12">
      <c r="C293" s="12"/>
      <c r="G293" s="17"/>
    </row>
    <row r="294" spans="3:7" ht="12">
      <c r="C294" s="12"/>
      <c r="G294" s="17"/>
    </row>
    <row r="295" spans="3:7" ht="12">
      <c r="C295" s="12"/>
      <c r="G295" s="17"/>
    </row>
    <row r="296" spans="3:7" ht="12">
      <c r="C296" s="12"/>
      <c r="G296" s="17"/>
    </row>
    <row r="297" spans="3:7" ht="12">
      <c r="C297" s="12"/>
      <c r="G297" s="17"/>
    </row>
    <row r="298" spans="3:7" ht="12">
      <c r="C298" s="12"/>
      <c r="G298" s="17"/>
    </row>
    <row r="299" spans="3:7" ht="12">
      <c r="C299" s="12"/>
      <c r="G299" s="17"/>
    </row>
    <row r="300" spans="3:7" ht="12">
      <c r="C300" s="12"/>
      <c r="G300" s="17"/>
    </row>
    <row r="301" spans="3:7" ht="12">
      <c r="C301" s="12"/>
      <c r="G301" s="17"/>
    </row>
    <row r="302" spans="3:7" ht="12">
      <c r="C302" s="12"/>
      <c r="G302" s="17"/>
    </row>
    <row r="303" spans="3:7" ht="12">
      <c r="C303" s="12"/>
      <c r="G303" s="17"/>
    </row>
    <row r="304" spans="3:7" ht="12">
      <c r="C304" s="12"/>
      <c r="G304" s="17"/>
    </row>
    <row r="305" spans="3:7" ht="12">
      <c r="C305" s="12"/>
      <c r="G305" s="17"/>
    </row>
    <row r="306" spans="3:7" ht="12">
      <c r="C306" s="12"/>
      <c r="G306" s="17"/>
    </row>
    <row r="307" spans="3:7" ht="12">
      <c r="C307" s="12"/>
      <c r="G307" s="17"/>
    </row>
    <row r="308" spans="3:7" ht="12">
      <c r="C308" s="12"/>
      <c r="G308" s="17"/>
    </row>
    <row r="309" spans="3:7" ht="12">
      <c r="C309" s="12"/>
      <c r="G309" s="17"/>
    </row>
    <row r="310" spans="3:7" ht="12">
      <c r="C310" s="12"/>
      <c r="G310" s="17"/>
    </row>
    <row r="311" spans="3:7" ht="12">
      <c r="C311" s="12"/>
      <c r="G311" s="17"/>
    </row>
    <row r="312" spans="3:7" ht="12">
      <c r="C312" s="12"/>
      <c r="G312" s="17"/>
    </row>
    <row r="313" spans="3:7" ht="12">
      <c r="C313" s="12"/>
      <c r="G313" s="17"/>
    </row>
    <row r="314" spans="3:7" ht="12">
      <c r="C314" s="12"/>
      <c r="G314" s="17"/>
    </row>
    <row r="315" spans="3:7" ht="12">
      <c r="C315" s="12"/>
      <c r="G315" s="17"/>
    </row>
    <row r="316" spans="3:7" ht="12">
      <c r="C316" s="12"/>
      <c r="G316" s="17"/>
    </row>
    <row r="317" spans="3:7" ht="12">
      <c r="C317" s="12"/>
      <c r="G317" s="17"/>
    </row>
    <row r="318" spans="3:7" ht="12">
      <c r="C318" s="12"/>
      <c r="G318" s="17"/>
    </row>
    <row r="319" spans="3:7" ht="12">
      <c r="C319" s="12"/>
      <c r="G319" s="17"/>
    </row>
    <row r="320" spans="3:7" ht="12">
      <c r="C320" s="12"/>
      <c r="G320" s="17"/>
    </row>
    <row r="321" spans="3:7" ht="12">
      <c r="C321" s="12"/>
      <c r="G321" s="17"/>
    </row>
    <row r="322" spans="3:7" ht="12">
      <c r="C322" s="12"/>
      <c r="G322" s="17"/>
    </row>
    <row r="323" spans="3:7" ht="12">
      <c r="C323" s="12"/>
      <c r="G323" s="17"/>
    </row>
    <row r="324" spans="3:7" ht="12">
      <c r="C324" s="12"/>
      <c r="G324" s="17"/>
    </row>
    <row r="325" spans="3:7" ht="12">
      <c r="C325" s="12"/>
      <c r="G325" s="17"/>
    </row>
    <row r="326" spans="3:7" ht="12">
      <c r="C326" s="12"/>
      <c r="G326" s="17"/>
    </row>
    <row r="327" spans="3:7" ht="12">
      <c r="C327" s="12"/>
      <c r="G327" s="17"/>
    </row>
    <row r="328" spans="3:7" ht="12">
      <c r="C328" s="12"/>
      <c r="G328" s="17"/>
    </row>
    <row r="329" spans="3:7" ht="12">
      <c r="C329" s="12"/>
      <c r="G329" s="17"/>
    </row>
    <row r="330" spans="3:7" ht="12">
      <c r="C330" s="12"/>
      <c r="G330" s="17"/>
    </row>
    <row r="331" spans="3:7" ht="12">
      <c r="C331" s="12"/>
      <c r="G331" s="17"/>
    </row>
    <row r="332" spans="3:7" ht="12">
      <c r="C332" s="12"/>
      <c r="G332" s="17"/>
    </row>
    <row r="333" spans="3:7" ht="12">
      <c r="C333" s="12"/>
      <c r="G333" s="17"/>
    </row>
    <row r="334" spans="3:7" ht="12">
      <c r="C334" s="12"/>
      <c r="G334" s="17"/>
    </row>
    <row r="335" spans="3:7" ht="12">
      <c r="C335" s="12"/>
      <c r="G335" s="17"/>
    </row>
    <row r="336" spans="3:7" ht="12">
      <c r="C336" s="12"/>
      <c r="G336" s="17"/>
    </row>
    <row r="337" spans="3:7" ht="12">
      <c r="C337" s="12"/>
      <c r="G337" s="17"/>
    </row>
    <row r="338" spans="3:7" ht="12">
      <c r="C338" s="12"/>
      <c r="G338" s="17"/>
    </row>
    <row r="339" spans="3:7" ht="12">
      <c r="C339" s="12"/>
      <c r="G339" s="17"/>
    </row>
    <row r="340" spans="3:7" ht="12">
      <c r="C340" s="12"/>
      <c r="G340" s="17"/>
    </row>
    <row r="341" spans="3:7" ht="12">
      <c r="C341" s="12"/>
      <c r="G341" s="17"/>
    </row>
    <row r="342" spans="3:7" ht="12">
      <c r="C342" s="12"/>
      <c r="G342" s="17"/>
    </row>
    <row r="343" spans="3:7" ht="12">
      <c r="C343" s="12"/>
      <c r="G343" s="17"/>
    </row>
    <row r="344" spans="3:7" ht="12">
      <c r="C344" s="12"/>
      <c r="G344" s="17"/>
    </row>
    <row r="345" spans="3:7" ht="12">
      <c r="C345" s="12"/>
      <c r="G345" s="17"/>
    </row>
    <row r="346" spans="3:7" ht="12">
      <c r="C346" s="12"/>
      <c r="G346" s="17"/>
    </row>
    <row r="347" spans="3:7" ht="12">
      <c r="C347" s="12"/>
      <c r="G347" s="17"/>
    </row>
    <row r="348" spans="3:7" ht="12">
      <c r="C348" s="12"/>
      <c r="G348" s="17"/>
    </row>
    <row r="349" spans="3:7" ht="12">
      <c r="C349" s="12"/>
      <c r="G349" s="17"/>
    </row>
    <row r="350" spans="3:7" ht="12">
      <c r="C350" s="12"/>
      <c r="G350" s="17"/>
    </row>
    <row r="351" spans="3:7" ht="12">
      <c r="C351" s="12"/>
      <c r="G351" s="17"/>
    </row>
    <row r="352" spans="3:7" ht="12">
      <c r="C352" s="12"/>
      <c r="G352" s="17"/>
    </row>
    <row r="353" spans="3:7" ht="12">
      <c r="C353" s="12"/>
      <c r="G353" s="17"/>
    </row>
    <row r="354" spans="3:7" ht="12">
      <c r="C354" s="12"/>
      <c r="G354" s="17"/>
    </row>
    <row r="355" spans="3:7" ht="12">
      <c r="C355" s="12"/>
      <c r="G355" s="17"/>
    </row>
    <row r="356" spans="3:7" ht="12">
      <c r="C356" s="12"/>
      <c r="G356" s="17"/>
    </row>
    <row r="357" spans="3:7" ht="12">
      <c r="C357" s="12"/>
      <c r="G357" s="17"/>
    </row>
    <row r="358" spans="3:7" ht="12">
      <c r="C358" s="12"/>
      <c r="G358" s="17"/>
    </row>
    <row r="359" spans="3:7" ht="12">
      <c r="C359" s="12"/>
      <c r="G359" s="17"/>
    </row>
    <row r="360" spans="3:7" ht="12">
      <c r="C360" s="12"/>
      <c r="G360" s="17"/>
    </row>
    <row r="361" spans="3:7" ht="12">
      <c r="C361" s="12"/>
      <c r="G361" s="17"/>
    </row>
    <row r="362" spans="3:7" ht="12">
      <c r="C362" s="12"/>
      <c r="G362" s="17"/>
    </row>
    <row r="363" spans="3:7" ht="12">
      <c r="C363" s="12"/>
      <c r="G363" s="17"/>
    </row>
    <row r="364" spans="3:7" ht="12">
      <c r="C364" s="12"/>
      <c r="G364" s="17"/>
    </row>
    <row r="365" spans="3:7" ht="12">
      <c r="C365" s="12"/>
      <c r="G365" s="17"/>
    </row>
    <row r="366" spans="3:7" ht="12">
      <c r="C366" s="12"/>
      <c r="G366" s="17"/>
    </row>
    <row r="367" spans="3:7" ht="12">
      <c r="C367" s="12"/>
      <c r="G367" s="17"/>
    </row>
    <row r="368" spans="3:7" ht="12">
      <c r="C368" s="12"/>
      <c r="G368" s="17"/>
    </row>
    <row r="369" spans="3:7" ht="12">
      <c r="C369" s="12"/>
      <c r="G369" s="17"/>
    </row>
    <row r="370" spans="3:7" ht="12">
      <c r="C370" s="12"/>
      <c r="G370" s="17"/>
    </row>
    <row r="371" spans="3:7" ht="12">
      <c r="C371" s="12"/>
      <c r="G371" s="17"/>
    </row>
    <row r="372" spans="3:7" ht="12">
      <c r="C372" s="12"/>
      <c r="G372" s="17"/>
    </row>
    <row r="373" spans="3:7" ht="12">
      <c r="C373" s="12"/>
      <c r="G373" s="17"/>
    </row>
    <row r="374" spans="3:7" ht="12">
      <c r="C374" s="12"/>
      <c r="G374" s="17"/>
    </row>
    <row r="375" spans="3:7" ht="12">
      <c r="C375" s="12"/>
      <c r="G375" s="17"/>
    </row>
    <row r="376" spans="3:7" ht="12">
      <c r="C376" s="12"/>
      <c r="G376" s="17"/>
    </row>
    <row r="377" spans="3:7" ht="12">
      <c r="C377" s="12"/>
      <c r="G377" s="17"/>
    </row>
    <row r="378" spans="3:7" ht="12">
      <c r="C378" s="12"/>
      <c r="G378" s="17"/>
    </row>
    <row r="379" spans="3:7" ht="12">
      <c r="C379" s="12"/>
      <c r="G379" s="17"/>
    </row>
    <row r="380" spans="3:7" ht="12">
      <c r="C380" s="12"/>
      <c r="G380" s="17"/>
    </row>
    <row r="381" spans="3:7" ht="12">
      <c r="C381" s="12"/>
      <c r="G381" s="17"/>
    </row>
    <row r="382" spans="3:7" ht="12">
      <c r="C382" s="12"/>
      <c r="G382" s="17"/>
    </row>
    <row r="383" spans="3:7" ht="12">
      <c r="C383" s="12"/>
      <c r="G383" s="17"/>
    </row>
    <row r="384" spans="3:7" ht="12">
      <c r="C384" s="12"/>
      <c r="G384" s="17"/>
    </row>
    <row r="385" spans="3:7" ht="12">
      <c r="C385" s="12"/>
      <c r="G385" s="17"/>
    </row>
    <row r="386" spans="3:7" ht="12">
      <c r="C386" s="12"/>
      <c r="G386" s="17"/>
    </row>
    <row r="387" spans="3:7" ht="12">
      <c r="C387" s="12"/>
      <c r="G387" s="17"/>
    </row>
    <row r="388" spans="3:7" ht="12">
      <c r="C388" s="12"/>
      <c r="G388" s="17"/>
    </row>
    <row r="389" spans="3:7" ht="12">
      <c r="C389" s="12"/>
      <c r="G389" s="17"/>
    </row>
    <row r="390" spans="3:7" ht="12">
      <c r="C390" s="12"/>
      <c r="G390" s="17"/>
    </row>
    <row r="391" spans="3:7" ht="12">
      <c r="C391" s="12"/>
      <c r="G391" s="17"/>
    </row>
    <row r="392" spans="3:7" ht="12">
      <c r="C392" s="12"/>
      <c r="G392" s="17"/>
    </row>
    <row r="393" spans="3:7" ht="12">
      <c r="C393" s="12"/>
      <c r="G393" s="17"/>
    </row>
    <row r="394" spans="3:7" ht="12">
      <c r="C394" s="12"/>
      <c r="G394" s="17"/>
    </row>
    <row r="395" spans="3:7" ht="12">
      <c r="C395" s="12"/>
      <c r="G395" s="17"/>
    </row>
    <row r="396" spans="3:7" ht="12">
      <c r="C396" s="12"/>
      <c r="G396" s="17"/>
    </row>
    <row r="397" spans="3:7" ht="12">
      <c r="C397" s="12"/>
      <c r="G397" s="17"/>
    </row>
    <row r="398" spans="3:7" ht="12">
      <c r="C398" s="12"/>
      <c r="G398" s="17"/>
    </row>
    <row r="399" spans="3:7" ht="12">
      <c r="C399" s="12"/>
      <c r="G399" s="17"/>
    </row>
    <row r="400" spans="3:7" ht="12">
      <c r="C400" s="12"/>
      <c r="G400" s="17"/>
    </row>
    <row r="401" spans="3:7" ht="12">
      <c r="C401" s="12"/>
      <c r="G401" s="17"/>
    </row>
    <row r="402" spans="3:7" ht="12">
      <c r="C402" s="12"/>
      <c r="G402" s="17"/>
    </row>
    <row r="403" spans="3:7" ht="12">
      <c r="C403" s="12"/>
      <c r="G403" s="17"/>
    </row>
    <row r="404" spans="3:7" ht="12">
      <c r="C404" s="12"/>
      <c r="G404" s="17"/>
    </row>
    <row r="405" spans="3:7" ht="12">
      <c r="C405" s="12"/>
      <c r="G405" s="17"/>
    </row>
    <row r="406" spans="3:7" ht="12">
      <c r="C406" s="12"/>
      <c r="G406" s="17"/>
    </row>
    <row r="407" spans="3:7" ht="12">
      <c r="C407" s="12"/>
      <c r="G407" s="17"/>
    </row>
    <row r="408" spans="3:7" ht="12">
      <c r="C408" s="12"/>
      <c r="G408" s="17"/>
    </row>
    <row r="409" spans="3:7" ht="12">
      <c r="C409" s="12"/>
      <c r="G409" s="17"/>
    </row>
    <row r="410" spans="3:7" ht="12">
      <c r="C410" s="12"/>
      <c r="G410" s="17"/>
    </row>
    <row r="411" spans="3:7" ht="12">
      <c r="C411" s="12"/>
      <c r="G411" s="17"/>
    </row>
    <row r="412" spans="3:7" ht="12">
      <c r="C412" s="12"/>
      <c r="G412" s="17"/>
    </row>
    <row r="413" spans="3:7" ht="12">
      <c r="C413" s="12"/>
      <c r="G413" s="17"/>
    </row>
    <row r="414" spans="3:7" ht="12">
      <c r="C414" s="12"/>
      <c r="G414" s="17"/>
    </row>
    <row r="415" spans="3:7" ht="12">
      <c r="C415" s="12"/>
      <c r="G415" s="17"/>
    </row>
    <row r="416" spans="3:7" ht="12">
      <c r="C416" s="12"/>
      <c r="G416" s="17"/>
    </row>
    <row r="417" spans="3:7" ht="12">
      <c r="C417" s="12"/>
      <c r="G417" s="17"/>
    </row>
    <row r="418" spans="3:7" ht="12">
      <c r="C418" s="12"/>
      <c r="G418" s="17"/>
    </row>
    <row r="419" spans="3:7" ht="12">
      <c r="C419" s="12"/>
      <c r="G419" s="17"/>
    </row>
    <row r="420" spans="3:7" ht="12">
      <c r="C420" s="12"/>
      <c r="G420" s="17"/>
    </row>
    <row r="421" spans="3:7" ht="12">
      <c r="C421" s="12"/>
      <c r="G421" s="17"/>
    </row>
    <row r="422" spans="3:7" ht="12">
      <c r="C422" s="12"/>
      <c r="G422" s="17"/>
    </row>
    <row r="423" spans="3:7" ht="12">
      <c r="C423" s="12"/>
      <c r="G423" s="17"/>
    </row>
    <row r="424" spans="3:7" ht="12">
      <c r="C424" s="12"/>
      <c r="G424" s="17"/>
    </row>
    <row r="425" spans="3:7" ht="12">
      <c r="C425" s="12"/>
      <c r="G425" s="17"/>
    </row>
    <row r="426" spans="3:7" ht="12">
      <c r="C426" s="12"/>
      <c r="G426" s="17"/>
    </row>
    <row r="427" spans="3:7" ht="12">
      <c r="C427" s="12"/>
      <c r="G427" s="17"/>
    </row>
    <row r="428" spans="3:7" ht="12">
      <c r="C428" s="12"/>
      <c r="G428" s="17"/>
    </row>
    <row r="429" spans="3:7" ht="12">
      <c r="C429" s="12"/>
      <c r="G429" s="17"/>
    </row>
    <row r="430" spans="3:7" ht="12">
      <c r="C430" s="12"/>
      <c r="G430" s="17"/>
    </row>
    <row r="431" spans="3:7" ht="12">
      <c r="C431" s="12"/>
      <c r="G431" s="17"/>
    </row>
    <row r="432" spans="3:7" ht="12">
      <c r="C432" s="12"/>
      <c r="G432" s="17"/>
    </row>
    <row r="433" spans="3:7" ht="12">
      <c r="C433" s="12"/>
      <c r="G433" s="17"/>
    </row>
    <row r="434" spans="3:7" ht="12">
      <c r="C434" s="12"/>
      <c r="G434" s="17"/>
    </row>
    <row r="435" spans="3:7" ht="12">
      <c r="C435" s="12"/>
      <c r="G435" s="17"/>
    </row>
    <row r="436" spans="3:7" ht="12">
      <c r="C436" s="12"/>
      <c r="G436" s="17"/>
    </row>
    <row r="437" spans="3:7" ht="12">
      <c r="C437" s="12"/>
      <c r="G437" s="17"/>
    </row>
    <row r="438" spans="3:7" ht="12">
      <c r="C438" s="12"/>
      <c r="G438" s="17"/>
    </row>
    <row r="439" spans="3:7" ht="12">
      <c r="C439" s="12"/>
      <c r="G439" s="17"/>
    </row>
    <row r="440" spans="3:7" ht="12">
      <c r="C440" s="12"/>
      <c r="G440" s="17"/>
    </row>
    <row r="441" spans="3:7" ht="12">
      <c r="C441" s="12"/>
      <c r="G441" s="17"/>
    </row>
    <row r="442" spans="3:7" ht="12">
      <c r="C442" s="12"/>
      <c r="G442" s="17"/>
    </row>
    <row r="443" spans="3:7" ht="12">
      <c r="C443" s="12"/>
      <c r="G443" s="17"/>
    </row>
    <row r="444" spans="3:7" ht="12">
      <c r="C444" s="12"/>
      <c r="G444" s="17"/>
    </row>
    <row r="445" spans="3:7" ht="12">
      <c r="C445" s="12"/>
      <c r="G445" s="17"/>
    </row>
    <row r="446" spans="3:7" ht="12">
      <c r="C446" s="12"/>
      <c r="G446" s="17"/>
    </row>
    <row r="447" spans="3:7" ht="12">
      <c r="C447" s="12"/>
      <c r="G447" s="17"/>
    </row>
    <row r="448" spans="3:7" ht="12">
      <c r="C448" s="12"/>
      <c r="G448" s="17"/>
    </row>
    <row r="449" spans="3:7" ht="12">
      <c r="C449" s="12"/>
      <c r="G449" s="17"/>
    </row>
    <row r="450" spans="3:7" ht="12">
      <c r="C450" s="12"/>
      <c r="G450" s="17"/>
    </row>
    <row r="451" spans="3:7" ht="12">
      <c r="C451" s="12"/>
      <c r="G451" s="17"/>
    </row>
    <row r="452" spans="3:7" ht="12">
      <c r="C452" s="12"/>
      <c r="G452" s="17"/>
    </row>
    <row r="453" spans="3:7" ht="12">
      <c r="C453" s="12"/>
      <c r="G453" s="17"/>
    </row>
    <row r="454" spans="3:7" ht="12">
      <c r="C454" s="12"/>
      <c r="G454" s="17"/>
    </row>
    <row r="455" spans="3:7" ht="12">
      <c r="C455" s="12"/>
      <c r="G455" s="17"/>
    </row>
    <row r="456" spans="3:7" ht="12">
      <c r="C456" s="12"/>
      <c r="G456" s="17"/>
    </row>
    <row r="457" spans="3:7" ht="12">
      <c r="C457" s="12"/>
      <c r="G457" s="17"/>
    </row>
    <row r="458" spans="3:7" ht="12">
      <c r="C458" s="12"/>
      <c r="G458" s="17"/>
    </row>
    <row r="459" spans="3:7" ht="12">
      <c r="C459" s="12"/>
      <c r="G459" s="17"/>
    </row>
    <row r="460" spans="3:7" ht="12">
      <c r="C460" s="12"/>
      <c r="G460" s="17"/>
    </row>
    <row r="461" spans="3:7" ht="12">
      <c r="C461" s="12"/>
      <c r="G461" s="17"/>
    </row>
    <row r="462" spans="3:7" ht="12">
      <c r="C462" s="12"/>
      <c r="G462" s="17"/>
    </row>
    <row r="463" spans="3:7" ht="12">
      <c r="C463" s="12"/>
      <c r="G463" s="17"/>
    </row>
    <row r="464" spans="3:7" ht="12">
      <c r="C464" s="12"/>
      <c r="G464" s="17"/>
    </row>
    <row r="465" spans="3:7" ht="12">
      <c r="C465" s="12"/>
      <c r="G465" s="17"/>
    </row>
    <row r="466" spans="3:7" ht="12">
      <c r="C466" s="12"/>
      <c r="G466" s="17"/>
    </row>
    <row r="467" spans="3:7" ht="12">
      <c r="C467" s="12"/>
      <c r="G467" s="17"/>
    </row>
    <row r="468" spans="3:7" ht="12">
      <c r="C468" s="12"/>
      <c r="G468" s="17"/>
    </row>
    <row r="469" spans="3:7" ht="12">
      <c r="C469" s="12"/>
      <c r="G469" s="17"/>
    </row>
    <row r="470" spans="3:7" ht="12">
      <c r="C470" s="12"/>
      <c r="G470" s="17"/>
    </row>
    <row r="471" spans="3:7" ht="12">
      <c r="C471" s="12"/>
      <c r="G471" s="17"/>
    </row>
    <row r="472" spans="3:7" ht="12">
      <c r="C472" s="12"/>
      <c r="G472" s="17"/>
    </row>
    <row r="473" spans="3:7" ht="12">
      <c r="C473" s="12"/>
      <c r="G473" s="17"/>
    </row>
    <row r="474" spans="3:7" ht="12">
      <c r="C474" s="12"/>
      <c r="G474" s="17"/>
    </row>
    <row r="475" spans="3:7" ht="12">
      <c r="C475" s="12"/>
      <c r="G475" s="17"/>
    </row>
    <row r="476" spans="3:7" ht="12">
      <c r="C476" s="12"/>
      <c r="G476" s="17"/>
    </row>
    <row r="477" spans="3:7" ht="12">
      <c r="C477" s="12"/>
      <c r="G477" s="17"/>
    </row>
    <row r="478" spans="3:7" ht="12">
      <c r="C478" s="12"/>
      <c r="G478" s="17"/>
    </row>
    <row r="479" spans="3:7" ht="12">
      <c r="C479" s="12"/>
      <c r="G479" s="17"/>
    </row>
    <row r="480" spans="3:7" ht="12">
      <c r="C480" s="12"/>
      <c r="G480" s="17"/>
    </row>
    <row r="481" spans="3:7" ht="12">
      <c r="C481" s="12"/>
      <c r="G481" s="17"/>
    </row>
    <row r="482" spans="3:7" ht="12">
      <c r="C482" s="12"/>
      <c r="G482" s="17"/>
    </row>
    <row r="483" spans="3:7" ht="12">
      <c r="C483" s="12"/>
      <c r="G483" s="17"/>
    </row>
    <row r="484" spans="3:7" ht="12">
      <c r="C484" s="12"/>
      <c r="G484" s="17"/>
    </row>
    <row r="485" spans="3:7" ht="12">
      <c r="C485" s="12"/>
      <c r="G485" s="17"/>
    </row>
    <row r="486" spans="3:7" ht="12">
      <c r="C486" s="12"/>
      <c r="G486" s="17"/>
    </row>
    <row r="487" spans="3:7" ht="12">
      <c r="C487" s="12"/>
      <c r="G487" s="17"/>
    </row>
    <row r="488" spans="3:7" ht="12">
      <c r="C488" s="12"/>
      <c r="G488" s="17"/>
    </row>
    <row r="489" spans="3:7" ht="12">
      <c r="C489" s="12"/>
      <c r="G489" s="17"/>
    </row>
    <row r="490" spans="3:7" ht="12">
      <c r="C490" s="12"/>
      <c r="G490" s="17"/>
    </row>
    <row r="491" spans="3:7" ht="12">
      <c r="C491" s="12"/>
      <c r="G491" s="17"/>
    </row>
    <row r="492" spans="3:7" ht="12">
      <c r="C492" s="12"/>
      <c r="G492" s="17"/>
    </row>
    <row r="493" spans="3:7" ht="12">
      <c r="C493" s="12"/>
      <c r="G493" s="17"/>
    </row>
    <row r="494" spans="3:7" ht="12">
      <c r="C494" s="12"/>
      <c r="G494" s="17"/>
    </row>
    <row r="495" spans="3:7" ht="12">
      <c r="C495" s="12"/>
      <c r="G495" s="17"/>
    </row>
    <row r="496" spans="3:7" ht="12">
      <c r="C496" s="12"/>
      <c r="G496" s="17"/>
    </row>
    <row r="497" spans="3:7" ht="12">
      <c r="C497" s="12"/>
      <c r="G497" s="17"/>
    </row>
    <row r="498" spans="3:7" ht="12">
      <c r="C498" s="12"/>
      <c r="G498" s="17"/>
    </row>
    <row r="499" spans="3:7" ht="12">
      <c r="C499" s="12"/>
      <c r="G499" s="17"/>
    </row>
    <row r="500" spans="3:7" ht="12">
      <c r="C500" s="12"/>
      <c r="G500" s="17"/>
    </row>
    <row r="501" spans="3:7" ht="12">
      <c r="C501" s="12"/>
      <c r="G501" s="17"/>
    </row>
    <row r="502" spans="3:7" ht="12">
      <c r="C502" s="12"/>
      <c r="G502" s="17"/>
    </row>
    <row r="503" spans="3:7" ht="12">
      <c r="C503" s="12"/>
      <c r="G503" s="17"/>
    </row>
    <row r="504" spans="3:7" ht="12">
      <c r="C504" s="12"/>
      <c r="G504" s="17"/>
    </row>
    <row r="505" spans="3:7" ht="12">
      <c r="C505" s="12"/>
      <c r="G505" s="17"/>
    </row>
    <row r="506" spans="3:7" ht="12">
      <c r="C506" s="12"/>
      <c r="G506" s="17"/>
    </row>
    <row r="507" spans="3:7" ht="12">
      <c r="C507" s="12"/>
      <c r="G507" s="17"/>
    </row>
    <row r="508" spans="3:7" ht="12">
      <c r="C508" s="12"/>
      <c r="G508" s="17"/>
    </row>
    <row r="509" spans="3:7" ht="12">
      <c r="C509" s="12"/>
      <c r="G509" s="17"/>
    </row>
    <row r="510" spans="3:7" ht="12">
      <c r="C510" s="12"/>
      <c r="G510" s="17"/>
    </row>
    <row r="511" spans="3:7" ht="12">
      <c r="C511" s="12"/>
      <c r="G511" s="17"/>
    </row>
    <row r="512" spans="3:7" ht="12">
      <c r="C512" s="12"/>
      <c r="G512" s="17"/>
    </row>
    <row r="513" spans="3:7" ht="12">
      <c r="C513" s="12"/>
      <c r="G513" s="17"/>
    </row>
    <row r="514" spans="3:7" ht="12">
      <c r="C514" s="12"/>
      <c r="G514" s="17"/>
    </row>
    <row r="515" spans="3:7" ht="12">
      <c r="C515" s="12"/>
      <c r="G515" s="17"/>
    </row>
    <row r="516" spans="3:7" ht="12">
      <c r="C516" s="12"/>
      <c r="G516" s="17"/>
    </row>
    <row r="517" spans="3:7" ht="12">
      <c r="C517" s="12"/>
      <c r="G517" s="17"/>
    </row>
    <row r="518" spans="3:7" ht="12">
      <c r="C518" s="12"/>
      <c r="G518" s="17"/>
    </row>
    <row r="519" spans="3:7" ht="12">
      <c r="C519" s="12"/>
      <c r="G519" s="17"/>
    </row>
    <row r="520" spans="3:7" ht="12">
      <c r="C520" s="12"/>
      <c r="G520" s="17"/>
    </row>
    <row r="521" spans="3:7" ht="12">
      <c r="C521" s="12"/>
      <c r="G521" s="17"/>
    </row>
    <row r="522" spans="3:7" ht="12">
      <c r="C522" s="12"/>
      <c r="G522" s="17"/>
    </row>
    <row r="523" spans="3:7" ht="12">
      <c r="C523" s="12"/>
      <c r="G523" s="17"/>
    </row>
    <row r="524" spans="3:7" ht="12">
      <c r="C524" s="12"/>
      <c r="G524" s="17"/>
    </row>
    <row r="525" spans="3:7" ht="12">
      <c r="C525" s="12"/>
      <c r="G525" s="17"/>
    </row>
    <row r="526" spans="3:7" ht="12">
      <c r="C526" s="12"/>
      <c r="G526" s="17"/>
    </row>
    <row r="527" spans="3:7" ht="12">
      <c r="C527" s="12"/>
      <c r="G527" s="17"/>
    </row>
    <row r="528" spans="3:7" ht="12">
      <c r="C528" s="12"/>
      <c r="G528" s="17"/>
    </row>
    <row r="529" spans="3:7" ht="12">
      <c r="C529" s="12"/>
      <c r="G529" s="17"/>
    </row>
    <row r="530" spans="3:7" ht="12">
      <c r="C530" s="12"/>
      <c r="G530" s="17"/>
    </row>
    <row r="531" spans="3:7" ht="12">
      <c r="C531" s="12"/>
      <c r="G531" s="17"/>
    </row>
    <row r="532" spans="3:7" ht="12">
      <c r="C532" s="12"/>
      <c r="G532" s="17"/>
    </row>
    <row r="533" spans="3:7" ht="12">
      <c r="C533" s="12"/>
      <c r="G533" s="17"/>
    </row>
    <row r="534" spans="3:7" ht="12">
      <c r="C534" s="12"/>
      <c r="G534" s="17"/>
    </row>
    <row r="535" spans="3:7" ht="12">
      <c r="C535" s="12"/>
      <c r="G535" s="17"/>
    </row>
    <row r="536" spans="3:7" ht="12">
      <c r="C536" s="12"/>
      <c r="G536" s="17"/>
    </row>
    <row r="537" spans="3:7" ht="12">
      <c r="C537" s="12"/>
      <c r="G537" s="17"/>
    </row>
    <row r="538" spans="3:7" ht="12">
      <c r="C538" s="12"/>
      <c r="G538" s="17"/>
    </row>
    <row r="539" spans="3:7" ht="12">
      <c r="C539" s="12"/>
      <c r="G539" s="17"/>
    </row>
    <row r="540" spans="3:7" ht="12">
      <c r="C540" s="12"/>
      <c r="G540" s="17"/>
    </row>
    <row r="541" spans="3:7" ht="12">
      <c r="C541" s="12"/>
      <c r="G541" s="17"/>
    </row>
    <row r="542" spans="3:7" ht="12">
      <c r="C542" s="12"/>
      <c r="G542" s="17"/>
    </row>
    <row r="543" spans="3:7" ht="12">
      <c r="C543" s="12"/>
      <c r="G543" s="17"/>
    </row>
    <row r="544" spans="3:7" ht="12">
      <c r="C544" s="12"/>
      <c r="G544" s="17"/>
    </row>
    <row r="545" spans="3:7" ht="12">
      <c r="C545" s="12"/>
      <c r="G545" s="17"/>
    </row>
    <row r="546" spans="3:7" ht="12">
      <c r="C546" s="12"/>
      <c r="G546" s="17"/>
    </row>
    <row r="547" spans="3:7" ht="12">
      <c r="C547" s="12"/>
      <c r="G547" s="17"/>
    </row>
    <row r="548" spans="3:7" ht="12">
      <c r="C548" s="12"/>
      <c r="G548" s="17"/>
    </row>
    <row r="549" spans="3:7" ht="12">
      <c r="C549" s="12"/>
      <c r="G549" s="17"/>
    </row>
    <row r="550" spans="3:7" ht="12">
      <c r="C550" s="12"/>
      <c r="G550" s="17"/>
    </row>
    <row r="551" spans="3:7" ht="12">
      <c r="C551" s="12"/>
      <c r="G551" s="17"/>
    </row>
    <row r="552" spans="3:7" ht="12">
      <c r="C552" s="12"/>
      <c r="G552" s="17"/>
    </row>
    <row r="553" spans="3:7" ht="12">
      <c r="C553" s="12"/>
      <c r="G553" s="17"/>
    </row>
    <row r="554" spans="3:7" ht="12">
      <c r="C554" s="12"/>
      <c r="G554" s="17"/>
    </row>
    <row r="555" spans="3:7" ht="12">
      <c r="C555" s="12"/>
      <c r="G555" s="17"/>
    </row>
    <row r="556" spans="3:7" ht="12">
      <c r="C556" s="12"/>
      <c r="G556" s="17"/>
    </row>
    <row r="557" spans="3:7" ht="12">
      <c r="C557" s="12"/>
      <c r="G557" s="17"/>
    </row>
    <row r="558" spans="3:7" ht="12">
      <c r="C558" s="12"/>
      <c r="G558" s="17"/>
    </row>
    <row r="559" spans="3:7" ht="12">
      <c r="C559" s="12"/>
      <c r="G559" s="17"/>
    </row>
    <row r="560" spans="3:7" ht="12">
      <c r="C560" s="12"/>
      <c r="G560" s="17"/>
    </row>
    <row r="561" spans="3:7" ht="12">
      <c r="C561" s="12"/>
      <c r="G561" s="17"/>
    </row>
    <row r="562" spans="3:7" ht="12">
      <c r="C562" s="12"/>
      <c r="G562" s="17"/>
    </row>
    <row r="563" spans="3:7" ht="12">
      <c r="C563" s="12"/>
      <c r="G563" s="17"/>
    </row>
    <row r="564" spans="3:7" ht="12">
      <c r="C564" s="12"/>
      <c r="G564" s="17"/>
    </row>
    <row r="565" spans="3:7" ht="12">
      <c r="C565" s="12"/>
      <c r="G565" s="17"/>
    </row>
    <row r="566" spans="3:7" ht="12">
      <c r="C566" s="12"/>
      <c r="G566" s="17"/>
    </row>
    <row r="567" spans="3:7" ht="12">
      <c r="C567" s="12"/>
      <c r="G567" s="17"/>
    </row>
    <row r="568" spans="3:7" ht="12">
      <c r="C568" s="12"/>
      <c r="G568" s="17"/>
    </row>
    <row r="569" spans="3:7" ht="12">
      <c r="C569" s="12"/>
      <c r="G569" s="17"/>
    </row>
    <row r="570" spans="3:7" ht="12">
      <c r="C570" s="12"/>
      <c r="G570" s="17"/>
    </row>
    <row r="571" spans="3:7" ht="12">
      <c r="C571" s="12"/>
      <c r="G571" s="17"/>
    </row>
    <row r="572" spans="3:7" ht="12">
      <c r="C572" s="12"/>
      <c r="G572" s="17"/>
    </row>
    <row r="573" spans="3:7" ht="12">
      <c r="C573" s="12"/>
      <c r="G573" s="17"/>
    </row>
    <row r="574" spans="3:7" ht="12">
      <c r="C574" s="12"/>
      <c r="G574" s="17"/>
    </row>
    <row r="575" spans="3:7" ht="12">
      <c r="C575" s="12"/>
      <c r="G575" s="17"/>
    </row>
    <row r="576" spans="3:7" ht="12">
      <c r="C576" s="12"/>
      <c r="G576" s="17"/>
    </row>
    <row r="577" spans="3:7" ht="12">
      <c r="C577" s="12"/>
      <c r="G577" s="17"/>
    </row>
    <row r="578" spans="3:7" ht="12">
      <c r="C578" s="12"/>
      <c r="G578" s="17"/>
    </row>
    <row r="579" spans="3:7" ht="12">
      <c r="C579" s="12"/>
      <c r="G579" s="17"/>
    </row>
    <row r="580" spans="3:7" ht="12">
      <c r="C580" s="12"/>
      <c r="G580" s="17"/>
    </row>
    <row r="581" spans="3:7" ht="12">
      <c r="C581" s="12"/>
      <c r="G581" s="17"/>
    </row>
    <row r="582" spans="3:7" ht="12">
      <c r="C582" s="12"/>
      <c r="G582" s="17"/>
    </row>
    <row r="583" spans="3:7" ht="12">
      <c r="C583" s="12"/>
      <c r="G583" s="17"/>
    </row>
    <row r="584" spans="3:7" ht="12">
      <c r="C584" s="12"/>
      <c r="G584" s="17"/>
    </row>
    <row r="585" spans="3:7" ht="12">
      <c r="C585" s="12"/>
      <c r="G585" s="17"/>
    </row>
    <row r="586" spans="3:7" ht="12">
      <c r="C586" s="12"/>
      <c r="G586" s="17"/>
    </row>
    <row r="587" spans="3:7" ht="12">
      <c r="C587" s="12"/>
      <c r="G587" s="17"/>
    </row>
    <row r="588" spans="3:7" ht="12">
      <c r="C588" s="12"/>
      <c r="G588" s="17"/>
    </row>
    <row r="589" spans="3:7" ht="12">
      <c r="C589" s="12"/>
      <c r="G589" s="17"/>
    </row>
    <row r="590" spans="3:7" ht="12">
      <c r="C590" s="12"/>
      <c r="G590" s="17"/>
    </row>
    <row r="591" spans="3:7" ht="12">
      <c r="C591" s="12"/>
      <c r="G591" s="17"/>
    </row>
    <row r="592" spans="3:7" ht="12">
      <c r="C592" s="12"/>
      <c r="G592" s="17"/>
    </row>
    <row r="593" spans="3:7" ht="12">
      <c r="C593" s="12"/>
      <c r="G593" s="17"/>
    </row>
    <row r="594" spans="3:7" ht="12">
      <c r="C594" s="12"/>
      <c r="G594" s="17"/>
    </row>
    <row r="595" spans="3:7" ht="12">
      <c r="C595" s="12"/>
      <c r="G595" s="17"/>
    </row>
    <row r="596" spans="3:7" ht="12">
      <c r="C596" s="12"/>
      <c r="G596" s="17"/>
    </row>
    <row r="597" spans="3:7" ht="12">
      <c r="C597" s="12"/>
      <c r="G597" s="17"/>
    </row>
    <row r="598" spans="3:7" ht="12">
      <c r="C598" s="12"/>
      <c r="G598" s="17"/>
    </row>
    <row r="599" spans="3:7" ht="12">
      <c r="C599" s="12"/>
      <c r="G599" s="17"/>
    </row>
    <row r="600" spans="3:7" ht="12">
      <c r="C600" s="12"/>
      <c r="G600" s="17"/>
    </row>
    <row r="601" spans="3:7" ht="12">
      <c r="C601" s="12"/>
      <c r="G601" s="17"/>
    </row>
    <row r="602" spans="3:7" ht="12">
      <c r="C602" s="12"/>
      <c r="G602" s="17"/>
    </row>
    <row r="603" spans="3:7" ht="12">
      <c r="C603" s="12"/>
      <c r="G603" s="17"/>
    </row>
    <row r="604" spans="3:7" ht="12">
      <c r="C604" s="12"/>
      <c r="G604" s="17"/>
    </row>
    <row r="605" spans="3:7" ht="12">
      <c r="C605" s="12"/>
      <c r="G605" s="17"/>
    </row>
    <row r="606" spans="3:7" ht="12">
      <c r="C606" s="12"/>
      <c r="G606" s="17"/>
    </row>
    <row r="607" spans="3:7" ht="12">
      <c r="C607" s="12"/>
      <c r="G607" s="17"/>
    </row>
    <row r="608" spans="3:7" ht="12">
      <c r="C608" s="12"/>
      <c r="G608" s="17"/>
    </row>
    <row r="609" spans="3:7" ht="12">
      <c r="C609" s="12"/>
      <c r="G609" s="17"/>
    </row>
    <row r="610" spans="3:7" ht="12">
      <c r="C610" s="12"/>
      <c r="G610" s="17"/>
    </row>
    <row r="611" spans="3:7" ht="12">
      <c r="C611" s="12"/>
      <c r="G611" s="17"/>
    </row>
    <row r="612" spans="3:7" ht="12">
      <c r="C612" s="12"/>
      <c r="G612" s="17"/>
    </row>
    <row r="613" spans="3:7" ht="12">
      <c r="C613" s="12"/>
      <c r="G613" s="17"/>
    </row>
    <row r="614" spans="3:7" ht="12">
      <c r="C614" s="12"/>
      <c r="G614" s="17"/>
    </row>
    <row r="615" spans="3:7" ht="12">
      <c r="C615" s="12"/>
      <c r="G615" s="17"/>
    </row>
    <row r="616" spans="3:7" ht="12">
      <c r="C616" s="12"/>
      <c r="G616" s="17"/>
    </row>
    <row r="617" spans="3:7" ht="12">
      <c r="C617" s="12"/>
      <c r="G617" s="17"/>
    </row>
    <row r="618" spans="3:7" ht="12">
      <c r="C618" s="12"/>
      <c r="G618" s="17"/>
    </row>
    <row r="619" spans="3:7" ht="12">
      <c r="C619" s="12"/>
      <c r="G619" s="17"/>
    </row>
    <row r="620" spans="3:7" ht="12">
      <c r="C620" s="12"/>
      <c r="G620" s="17"/>
    </row>
    <row r="621" spans="3:7" ht="12">
      <c r="C621" s="12"/>
      <c r="G621" s="17"/>
    </row>
    <row r="622" spans="3:7" ht="12">
      <c r="C622" s="12"/>
      <c r="G622" s="17"/>
    </row>
    <row r="623" spans="3:7" ht="12">
      <c r="C623" s="12"/>
      <c r="G623" s="17"/>
    </row>
    <row r="624" spans="3:7" ht="12">
      <c r="C624" s="12"/>
      <c r="G624" s="17"/>
    </row>
    <row r="625" spans="3:7" ht="12">
      <c r="C625" s="12"/>
      <c r="G625" s="17"/>
    </row>
    <row r="626" spans="3:7" ht="12">
      <c r="C626" s="12"/>
      <c r="G626" s="17"/>
    </row>
    <row r="627" spans="3:7" ht="12">
      <c r="C627" s="12"/>
      <c r="G627" s="17"/>
    </row>
    <row r="628" spans="3:7" ht="12">
      <c r="C628" s="12"/>
      <c r="G628" s="17"/>
    </row>
    <row r="629" spans="3:7" ht="12">
      <c r="C629" s="12"/>
      <c r="G629" s="17"/>
    </row>
    <row r="630" spans="3:7" ht="12">
      <c r="C630" s="12"/>
      <c r="G630" s="17"/>
    </row>
    <row r="631" spans="3:7" ht="12">
      <c r="C631" s="12"/>
      <c r="G631" s="17"/>
    </row>
    <row r="632" spans="3:7" ht="12">
      <c r="C632" s="12"/>
      <c r="G632" s="17"/>
    </row>
    <row r="633" spans="3:7" ht="12">
      <c r="C633" s="12"/>
      <c r="G633" s="17"/>
    </row>
    <row r="634" spans="3:7" ht="12">
      <c r="C634" s="12"/>
      <c r="G634" s="17"/>
    </row>
    <row r="635" spans="3:7" ht="12">
      <c r="C635" s="12"/>
      <c r="G635" s="17"/>
    </row>
    <row r="636" spans="3:7" ht="12">
      <c r="C636" s="12"/>
      <c r="G636" s="17"/>
    </row>
    <row r="637" spans="3:7" ht="12">
      <c r="C637" s="12"/>
      <c r="G637" s="17"/>
    </row>
    <row r="638" spans="3:7" ht="12">
      <c r="C638" s="12"/>
      <c r="G638" s="17"/>
    </row>
    <row r="639" spans="3:7" ht="12">
      <c r="C639" s="12"/>
      <c r="G639" s="17"/>
    </row>
    <row r="640" spans="3:7" ht="12">
      <c r="C640" s="12"/>
      <c r="G640" s="17"/>
    </row>
    <row r="641" spans="3:7" ht="12">
      <c r="C641" s="12"/>
      <c r="G641" s="17"/>
    </row>
    <row r="642" spans="3:7" ht="12">
      <c r="C642" s="12"/>
      <c r="G642" s="17"/>
    </row>
    <row r="643" spans="3:7" ht="12">
      <c r="C643" s="12"/>
      <c r="G643" s="17"/>
    </row>
    <row r="644" spans="3:7" ht="12">
      <c r="C644" s="12"/>
      <c r="G644" s="17"/>
    </row>
    <row r="645" spans="3:7" ht="12">
      <c r="C645" s="12"/>
      <c r="G645" s="17"/>
    </row>
    <row r="646" spans="3:7" ht="12">
      <c r="C646" s="12"/>
      <c r="G646" s="17"/>
    </row>
    <row r="647" spans="3:7" ht="12">
      <c r="C647" s="12"/>
      <c r="G647" s="17"/>
    </row>
    <row r="648" spans="3:7" ht="12">
      <c r="C648" s="12"/>
      <c r="G648" s="17"/>
    </row>
    <row r="649" spans="3:7" ht="12">
      <c r="C649" s="12"/>
      <c r="G649" s="17"/>
    </row>
    <row r="650" spans="3:7" ht="12">
      <c r="C650" s="12"/>
      <c r="G650" s="17"/>
    </row>
    <row r="651" spans="3:7" ht="12">
      <c r="C651" s="12"/>
      <c r="G651" s="17"/>
    </row>
    <row r="652" spans="3:7" ht="12">
      <c r="C652" s="12"/>
      <c r="G652" s="17"/>
    </row>
    <row r="653" spans="3:7" ht="12">
      <c r="C653" s="12"/>
      <c r="G653" s="17"/>
    </row>
    <row r="654" spans="3:7" ht="12">
      <c r="C654" s="12"/>
      <c r="G654" s="17"/>
    </row>
    <row r="655" spans="3:7" ht="12">
      <c r="C655" s="12"/>
      <c r="G655" s="17"/>
    </row>
    <row r="656" spans="3:7" ht="12">
      <c r="C656" s="12"/>
      <c r="G656" s="17"/>
    </row>
    <row r="657" spans="3:7" ht="12">
      <c r="C657" s="12"/>
      <c r="G657" s="17"/>
    </row>
    <row r="658" spans="3:7" ht="12">
      <c r="C658" s="12"/>
      <c r="G658" s="17"/>
    </row>
    <row r="659" spans="3:7" ht="12">
      <c r="C659" s="12"/>
      <c r="G659" s="17"/>
    </row>
    <row r="660" spans="3:7" ht="12">
      <c r="C660" s="12"/>
      <c r="G660" s="17"/>
    </row>
    <row r="661" spans="3:7" ht="12">
      <c r="C661" s="12"/>
      <c r="G661" s="17"/>
    </row>
    <row r="662" spans="3:7" ht="12">
      <c r="C662" s="12"/>
      <c r="G662" s="17"/>
    </row>
    <row r="663" spans="3:7" ht="12">
      <c r="C663" s="12"/>
      <c r="G663" s="17"/>
    </row>
    <row r="664" spans="3:7" ht="12">
      <c r="C664" s="12"/>
      <c r="G664" s="17"/>
    </row>
    <row r="665" spans="3:7" ht="12">
      <c r="C665" s="12"/>
      <c r="G665" s="17"/>
    </row>
    <row r="666" spans="3:7" ht="12">
      <c r="C666" s="12"/>
      <c r="G666" s="17"/>
    </row>
    <row r="667" spans="3:7" ht="12">
      <c r="C667" s="12"/>
      <c r="G667" s="17"/>
    </row>
    <row r="668" spans="3:7" ht="12">
      <c r="C668" s="12"/>
      <c r="G668" s="17"/>
    </row>
    <row r="669" spans="3:7" ht="12">
      <c r="C669" s="12"/>
      <c r="G669" s="17"/>
    </row>
    <row r="670" spans="3:7" ht="12">
      <c r="C670" s="12"/>
      <c r="G670" s="17"/>
    </row>
    <row r="671" spans="3:7" ht="12">
      <c r="C671" s="12"/>
      <c r="G671" s="17"/>
    </row>
    <row r="672" spans="3:7" ht="12">
      <c r="C672" s="12"/>
      <c r="G672" s="17"/>
    </row>
    <row r="673" spans="3:7" ht="12">
      <c r="C673" s="12"/>
      <c r="G673" s="17"/>
    </row>
    <row r="674" spans="3:7" ht="12">
      <c r="C674" s="12"/>
      <c r="G674" s="17"/>
    </row>
    <row r="675" spans="3:7" ht="12">
      <c r="C675" s="12"/>
      <c r="G675" s="17"/>
    </row>
    <row r="676" spans="3:7" ht="12">
      <c r="C676" s="12"/>
      <c r="G676" s="17"/>
    </row>
    <row r="677" spans="3:7" ht="12">
      <c r="C677" s="12"/>
      <c r="G677" s="17"/>
    </row>
    <row r="678" spans="3:7" ht="12">
      <c r="C678" s="12"/>
      <c r="G678" s="17"/>
    </row>
    <row r="679" spans="3:7" ht="12">
      <c r="C679" s="12"/>
      <c r="G679" s="17"/>
    </row>
    <row r="680" spans="3:7" ht="12">
      <c r="C680" s="12"/>
      <c r="G680" s="17"/>
    </row>
    <row r="681" spans="3:7" ht="12">
      <c r="C681" s="12"/>
      <c r="G681" s="17"/>
    </row>
    <row r="682" spans="3:7" ht="12">
      <c r="C682" s="12"/>
      <c r="G682" s="17"/>
    </row>
    <row r="683" spans="3:7" ht="12">
      <c r="C683" s="12"/>
      <c r="G683" s="17"/>
    </row>
    <row r="684" spans="3:7" ht="12">
      <c r="C684" s="12"/>
      <c r="G684" s="17"/>
    </row>
    <row r="685" spans="3:7" ht="12">
      <c r="C685" s="12"/>
      <c r="G685" s="17"/>
    </row>
    <row r="686" spans="3:7" ht="12">
      <c r="C686" s="12"/>
      <c r="G686" s="17"/>
    </row>
    <row r="687" spans="3:7" ht="12">
      <c r="C687" s="12"/>
      <c r="G687" s="17"/>
    </row>
    <row r="688" spans="3:7" ht="12">
      <c r="C688" s="12"/>
      <c r="G688" s="17"/>
    </row>
    <row r="689" spans="3:7" ht="12">
      <c r="C689" s="12"/>
      <c r="G689" s="17"/>
    </row>
    <row r="690" spans="3:7" ht="12">
      <c r="C690" s="12"/>
      <c r="G690" s="17"/>
    </row>
    <row r="691" spans="3:7" ht="12">
      <c r="C691" s="12"/>
      <c r="G691" s="17"/>
    </row>
    <row r="692" spans="3:7" ht="12">
      <c r="C692" s="12"/>
      <c r="G692" s="17"/>
    </row>
    <row r="693" spans="3:7" ht="12">
      <c r="C693" s="12"/>
      <c r="G693" s="17"/>
    </row>
    <row r="694" spans="3:7" ht="12">
      <c r="C694" s="12"/>
      <c r="G694" s="17"/>
    </row>
    <row r="695" spans="3:7" ht="12">
      <c r="C695" s="12"/>
      <c r="G695" s="17"/>
    </row>
    <row r="696" spans="3:7" ht="12">
      <c r="C696" s="12"/>
      <c r="G696" s="17"/>
    </row>
    <row r="697" spans="3:7" ht="12">
      <c r="C697" s="12"/>
      <c r="G697" s="17"/>
    </row>
    <row r="698" spans="3:7" ht="12">
      <c r="C698" s="12"/>
      <c r="G698" s="17"/>
    </row>
    <row r="699" spans="3:7" ht="12">
      <c r="C699" s="12"/>
      <c r="G699" s="17"/>
    </row>
    <row r="700" spans="3:7" ht="12">
      <c r="C700" s="12"/>
      <c r="G700" s="17"/>
    </row>
    <row r="701" spans="3:7" ht="12">
      <c r="C701" s="12"/>
      <c r="G701" s="17"/>
    </row>
    <row r="702" spans="3:7" ht="12">
      <c r="C702" s="12"/>
      <c r="G702" s="17"/>
    </row>
    <row r="703" spans="3:7" ht="12">
      <c r="C703" s="12"/>
      <c r="G703" s="17"/>
    </row>
    <row r="704" spans="3:7" ht="12">
      <c r="C704" s="12"/>
      <c r="G704" s="17"/>
    </row>
    <row r="705" spans="3:7" ht="12">
      <c r="C705" s="12"/>
      <c r="G705" s="17"/>
    </row>
    <row r="706" spans="3:7" ht="12">
      <c r="C706" s="12"/>
      <c r="G706" s="17"/>
    </row>
    <row r="707" spans="3:7" ht="12">
      <c r="C707" s="12"/>
      <c r="G707" s="17"/>
    </row>
    <row r="708" spans="3:7" ht="12">
      <c r="C708" s="12"/>
      <c r="G708" s="17"/>
    </row>
    <row r="709" spans="3:7" ht="12">
      <c r="C709" s="12"/>
      <c r="G709" s="17"/>
    </row>
    <row r="710" spans="3:7" ht="12">
      <c r="C710" s="12"/>
      <c r="G710" s="17"/>
    </row>
    <row r="711" spans="3:7" ht="12">
      <c r="C711" s="12"/>
      <c r="G711" s="17"/>
    </row>
    <row r="712" spans="3:7" ht="12">
      <c r="C712" s="12"/>
      <c r="G712" s="17"/>
    </row>
    <row r="713" spans="3:7" ht="12">
      <c r="C713" s="12"/>
      <c r="G713" s="17"/>
    </row>
    <row r="714" spans="3:7" ht="12">
      <c r="C714" s="12"/>
      <c r="G714" s="17"/>
    </row>
    <row r="715" spans="3:7" ht="12">
      <c r="C715" s="12"/>
      <c r="G715" s="17"/>
    </row>
    <row r="716" spans="3:7" ht="12">
      <c r="C716" s="12"/>
      <c r="G716" s="17"/>
    </row>
    <row r="717" spans="3:7" ht="12">
      <c r="C717" s="12"/>
      <c r="G717" s="17"/>
    </row>
    <row r="718" spans="3:7" ht="12">
      <c r="C718" s="12"/>
      <c r="G718" s="17"/>
    </row>
    <row r="719" spans="3:7" ht="12">
      <c r="C719" s="12"/>
      <c r="G719" s="17"/>
    </row>
    <row r="720" spans="3:7" ht="12">
      <c r="C720" s="12"/>
      <c r="G720" s="17"/>
    </row>
    <row r="721" spans="3:7" ht="12">
      <c r="C721" s="12"/>
      <c r="G721" s="17"/>
    </row>
    <row r="722" spans="3:7" ht="12">
      <c r="C722" s="12"/>
      <c r="G722" s="17"/>
    </row>
    <row r="723" spans="3:7" ht="12">
      <c r="C723" s="12"/>
      <c r="G723" s="17"/>
    </row>
    <row r="724" spans="3:7" ht="12">
      <c r="C724" s="12"/>
      <c r="G724" s="17"/>
    </row>
    <row r="725" spans="3:7" ht="12">
      <c r="C725" s="12"/>
      <c r="G725" s="17"/>
    </row>
    <row r="726" spans="3:7" ht="12">
      <c r="C726" s="12"/>
      <c r="G726" s="17"/>
    </row>
    <row r="727" spans="3:7" ht="12">
      <c r="C727" s="12"/>
      <c r="G727" s="17"/>
    </row>
    <row r="728" spans="3:7" ht="12">
      <c r="C728" s="12"/>
      <c r="G728" s="17"/>
    </row>
    <row r="729" spans="3:7" ht="12">
      <c r="C729" s="12"/>
      <c r="G729" s="17"/>
    </row>
    <row r="730" spans="3:7" ht="12">
      <c r="C730" s="12"/>
      <c r="G730" s="17"/>
    </row>
    <row r="731" spans="3:7" ht="12">
      <c r="C731" s="12"/>
      <c r="G731" s="17"/>
    </row>
    <row r="732" spans="3:7" ht="12">
      <c r="C732" s="12"/>
      <c r="G732" s="17"/>
    </row>
    <row r="733" spans="3:7" ht="12">
      <c r="C733" s="12"/>
      <c r="G733" s="17"/>
    </row>
    <row r="734" spans="3:7" ht="12">
      <c r="C734" s="12"/>
      <c r="G734" s="17"/>
    </row>
    <row r="735" spans="3:7" ht="12">
      <c r="C735" s="12"/>
      <c r="G735" s="17"/>
    </row>
    <row r="736" spans="3:7" ht="12">
      <c r="C736" s="12"/>
      <c r="G736" s="17"/>
    </row>
    <row r="737" spans="3:7" ht="12">
      <c r="C737" s="12"/>
      <c r="G737" s="17"/>
    </row>
    <row r="738" spans="3:7" ht="12">
      <c r="C738" s="12"/>
      <c r="G738" s="17"/>
    </row>
    <row r="739" spans="3:7" ht="12">
      <c r="C739" s="12"/>
      <c r="G739" s="17"/>
    </row>
    <row r="740" spans="3:7" ht="12">
      <c r="C740" s="12"/>
      <c r="G740" s="17"/>
    </row>
    <row r="741" spans="3:7" ht="12">
      <c r="C741" s="12"/>
      <c r="G741" s="17"/>
    </row>
    <row r="742" spans="3:7" ht="12">
      <c r="C742" s="12"/>
      <c r="G742" s="17"/>
    </row>
    <row r="743" spans="3:7" ht="12">
      <c r="C743" s="12"/>
      <c r="G743" s="17"/>
    </row>
    <row r="744" spans="3:7" ht="12">
      <c r="C744" s="12"/>
      <c r="G744" s="17"/>
    </row>
    <row r="745" spans="3:7" ht="12">
      <c r="C745" s="12"/>
      <c r="G745" s="17"/>
    </row>
    <row r="746" spans="3:7" ht="12">
      <c r="C746" s="12"/>
      <c r="G746" s="17"/>
    </row>
    <row r="747" spans="3:7" ht="12">
      <c r="C747" s="12"/>
      <c r="G747" s="17"/>
    </row>
    <row r="748" spans="3:7" ht="12">
      <c r="C748" s="12"/>
      <c r="G748" s="17"/>
    </row>
    <row r="749" spans="3:7" ht="12">
      <c r="C749" s="12"/>
      <c r="G749" s="17"/>
    </row>
    <row r="750" spans="3:7" ht="12">
      <c r="C750" s="12"/>
      <c r="G750" s="17"/>
    </row>
    <row r="751" spans="3:7" ht="12">
      <c r="C751" s="12"/>
      <c r="G751" s="17"/>
    </row>
    <row r="752" spans="3:7" ht="12">
      <c r="C752" s="12"/>
      <c r="G752" s="17"/>
    </row>
    <row r="753" spans="3:7" ht="12">
      <c r="C753" s="12"/>
      <c r="G753" s="17"/>
    </row>
    <row r="754" spans="3:7" ht="12">
      <c r="C754" s="12"/>
      <c r="G754" s="17"/>
    </row>
    <row r="755" spans="3:7" ht="12">
      <c r="C755" s="12"/>
      <c r="G755" s="17"/>
    </row>
    <row r="756" spans="3:7" ht="12">
      <c r="C756" s="12"/>
      <c r="G756" s="17"/>
    </row>
    <row r="757" spans="3:7" ht="12">
      <c r="C757" s="12"/>
      <c r="G757" s="17"/>
    </row>
    <row r="758" spans="3:7" ht="12">
      <c r="C758" s="12"/>
      <c r="G758" s="17"/>
    </row>
    <row r="759" spans="3:7" ht="12">
      <c r="C759" s="12"/>
      <c r="G759" s="17"/>
    </row>
    <row r="760" spans="3:7" ht="12">
      <c r="C760" s="12"/>
      <c r="G760" s="17"/>
    </row>
    <row r="761" spans="3:7" ht="12">
      <c r="C761" s="12"/>
      <c r="G761" s="17"/>
    </row>
    <row r="762" spans="3:7" ht="12">
      <c r="C762" s="12"/>
      <c r="G762" s="17"/>
    </row>
    <row r="763" spans="3:7" ht="12">
      <c r="C763" s="12"/>
      <c r="G763" s="17"/>
    </row>
    <row r="764" spans="3:7" ht="12">
      <c r="C764" s="12"/>
      <c r="G764" s="17"/>
    </row>
    <row r="765" spans="3:7" ht="12">
      <c r="C765" s="12"/>
      <c r="G765" s="17"/>
    </row>
    <row r="766" spans="3:7" ht="12">
      <c r="C766" s="12"/>
      <c r="G766" s="17"/>
    </row>
    <row r="767" spans="3:7" ht="12">
      <c r="C767" s="12"/>
      <c r="G767" s="17"/>
    </row>
    <row r="768" spans="3:7" ht="12">
      <c r="C768" s="12"/>
      <c r="G768" s="17"/>
    </row>
    <row r="769" spans="3:7" ht="12">
      <c r="C769" s="12"/>
      <c r="G769" s="17"/>
    </row>
    <row r="770" spans="3:7" ht="12">
      <c r="C770" s="12"/>
      <c r="G770" s="17"/>
    </row>
    <row r="771" spans="3:7" ht="12">
      <c r="C771" s="12"/>
      <c r="G771" s="17"/>
    </row>
    <row r="772" spans="3:7" ht="12">
      <c r="C772" s="12"/>
      <c r="G772" s="17"/>
    </row>
    <row r="773" spans="3:7" ht="12">
      <c r="C773" s="12"/>
      <c r="G773" s="17"/>
    </row>
    <row r="774" spans="3:7" ht="12">
      <c r="C774" s="12"/>
      <c r="G774" s="17"/>
    </row>
    <row r="775" spans="3:7" ht="12">
      <c r="C775" s="12"/>
      <c r="G775" s="17"/>
    </row>
    <row r="776" ht="12">
      <c r="G776" s="17"/>
    </row>
    <row r="777" ht="12">
      <c r="G777" s="17"/>
    </row>
    <row r="778" ht="12">
      <c r="G778" s="17"/>
    </row>
    <row r="779" ht="12">
      <c r="G779" s="17"/>
    </row>
    <row r="780" ht="12">
      <c r="G780" s="17"/>
    </row>
    <row r="781" ht="12">
      <c r="G781" s="17"/>
    </row>
    <row r="782" ht="12">
      <c r="G782" s="17"/>
    </row>
    <row r="783" ht="12">
      <c r="G783" s="17"/>
    </row>
    <row r="784" ht="12">
      <c r="G784" s="17"/>
    </row>
    <row r="785" ht="12">
      <c r="G785" s="17"/>
    </row>
    <row r="786" ht="12">
      <c r="G786" s="17"/>
    </row>
    <row r="787" ht="12">
      <c r="G787" s="17"/>
    </row>
    <row r="788" ht="12">
      <c r="G788" s="17"/>
    </row>
    <row r="789" ht="12">
      <c r="G789" s="17"/>
    </row>
    <row r="790" ht="12">
      <c r="G790" s="17"/>
    </row>
    <row r="791" ht="12">
      <c r="G791" s="17"/>
    </row>
    <row r="792" ht="12">
      <c r="G792" s="17"/>
    </row>
    <row r="793" ht="12">
      <c r="G793" s="17"/>
    </row>
    <row r="794" ht="12">
      <c r="G794" s="17"/>
    </row>
    <row r="795" ht="12">
      <c r="G795" s="17"/>
    </row>
    <row r="796" ht="12">
      <c r="G796" s="17"/>
    </row>
    <row r="797" ht="12">
      <c r="G797" s="17"/>
    </row>
    <row r="798" ht="12">
      <c r="G798" s="17"/>
    </row>
    <row r="799" ht="12">
      <c r="G799" s="17"/>
    </row>
    <row r="800" ht="12">
      <c r="G800" s="17"/>
    </row>
    <row r="801" ht="12">
      <c r="G801" s="17"/>
    </row>
    <row r="802" ht="12">
      <c r="G802" s="17"/>
    </row>
    <row r="803" ht="12">
      <c r="G803" s="17"/>
    </row>
    <row r="804" ht="12">
      <c r="G804" s="17"/>
    </row>
    <row r="805" ht="12">
      <c r="G805" s="17"/>
    </row>
    <row r="806" ht="12">
      <c r="G806" s="17"/>
    </row>
    <row r="807" ht="12">
      <c r="G807" s="17"/>
    </row>
    <row r="808" ht="12">
      <c r="G808" s="17"/>
    </row>
    <row r="809" ht="12">
      <c r="G809" s="17"/>
    </row>
    <row r="810" ht="12">
      <c r="G810" s="17"/>
    </row>
    <row r="811" ht="12">
      <c r="G811" s="17"/>
    </row>
    <row r="812" ht="12">
      <c r="G812" s="17"/>
    </row>
    <row r="813" ht="12">
      <c r="G813" s="17"/>
    </row>
    <row r="814" ht="12">
      <c r="G814" s="17"/>
    </row>
    <row r="815" ht="12">
      <c r="G815" s="17"/>
    </row>
    <row r="816" ht="12">
      <c r="G816" s="17"/>
    </row>
    <row r="817" ht="12">
      <c r="G817" s="17"/>
    </row>
    <row r="818" ht="12">
      <c r="G818" s="17"/>
    </row>
    <row r="819" ht="12">
      <c r="G819" s="17"/>
    </row>
    <row r="820" ht="12">
      <c r="G820" s="17"/>
    </row>
    <row r="821" ht="12">
      <c r="G821" s="17"/>
    </row>
    <row r="822" ht="12">
      <c r="G822" s="17"/>
    </row>
    <row r="823" ht="12">
      <c r="G823" s="17"/>
    </row>
    <row r="824" ht="12">
      <c r="G824" s="17"/>
    </row>
    <row r="825" ht="12">
      <c r="G825" s="17"/>
    </row>
    <row r="826" ht="12">
      <c r="G826" s="17"/>
    </row>
    <row r="827" ht="12">
      <c r="G827" s="17"/>
    </row>
    <row r="828" ht="12">
      <c r="G828" s="17"/>
    </row>
    <row r="829" ht="12">
      <c r="G829" s="17"/>
    </row>
    <row r="830" ht="12">
      <c r="G830" s="17"/>
    </row>
    <row r="831" ht="12">
      <c r="G831" s="17"/>
    </row>
    <row r="832" ht="12">
      <c r="G832" s="17"/>
    </row>
    <row r="833" ht="12">
      <c r="G833" s="17"/>
    </row>
    <row r="834" ht="12">
      <c r="G834" s="17"/>
    </row>
    <row r="835" ht="12">
      <c r="G835" s="17"/>
    </row>
    <row r="836" ht="12">
      <c r="G836" s="17"/>
    </row>
    <row r="837" ht="12">
      <c r="G837" s="17"/>
    </row>
    <row r="838" ht="12">
      <c r="G838" s="17"/>
    </row>
    <row r="839" ht="12">
      <c r="G839" s="17"/>
    </row>
    <row r="840" ht="12">
      <c r="G840" s="17"/>
    </row>
    <row r="841" ht="12">
      <c r="G841" s="17"/>
    </row>
    <row r="842" ht="12">
      <c r="G842" s="17"/>
    </row>
    <row r="843" ht="12">
      <c r="G843" s="17"/>
    </row>
    <row r="844" ht="12">
      <c r="G844" s="17"/>
    </row>
    <row r="845" ht="12">
      <c r="G845" s="17"/>
    </row>
    <row r="846" ht="12">
      <c r="G846" s="17"/>
    </row>
    <row r="847" ht="12">
      <c r="G847" s="17"/>
    </row>
    <row r="848" ht="12">
      <c r="G848" s="17"/>
    </row>
    <row r="849" ht="12">
      <c r="G849" s="17"/>
    </row>
    <row r="850" ht="12">
      <c r="G850" s="17"/>
    </row>
    <row r="851" ht="12">
      <c r="G851" s="17"/>
    </row>
    <row r="852" ht="12">
      <c r="G852" s="17"/>
    </row>
    <row r="853" ht="12">
      <c r="G853" s="17"/>
    </row>
    <row r="854" ht="12">
      <c r="G854" s="17"/>
    </row>
    <row r="855" ht="12">
      <c r="G855" s="17"/>
    </row>
    <row r="856" ht="12">
      <c r="G856" s="17"/>
    </row>
    <row r="857" ht="12">
      <c r="G857" s="17"/>
    </row>
    <row r="858" ht="12">
      <c r="G858" s="17"/>
    </row>
    <row r="859" ht="12">
      <c r="G859" s="17"/>
    </row>
    <row r="860" ht="12">
      <c r="G860" s="17"/>
    </row>
    <row r="861" ht="12">
      <c r="G861" s="17"/>
    </row>
    <row r="862" ht="12">
      <c r="G862" s="17"/>
    </row>
    <row r="863" ht="12">
      <c r="G863" s="17"/>
    </row>
    <row r="864" ht="12">
      <c r="G864" s="17"/>
    </row>
    <row r="865" ht="12">
      <c r="G865" s="17"/>
    </row>
    <row r="866" ht="12">
      <c r="G866" s="17"/>
    </row>
    <row r="867" ht="12">
      <c r="G867" s="17"/>
    </row>
    <row r="868" ht="12">
      <c r="G868" s="17"/>
    </row>
    <row r="869" ht="12">
      <c r="G869" s="17"/>
    </row>
    <row r="870" ht="12">
      <c r="G870" s="17"/>
    </row>
    <row r="871" ht="12">
      <c r="G871" s="17"/>
    </row>
    <row r="872" ht="12">
      <c r="G872" s="17"/>
    </row>
    <row r="873" ht="12">
      <c r="G873" s="17"/>
    </row>
    <row r="874" ht="12">
      <c r="G874" s="17"/>
    </row>
    <row r="875" ht="12">
      <c r="G875" s="17"/>
    </row>
    <row r="876" ht="12">
      <c r="G876" s="17"/>
    </row>
    <row r="877" ht="12">
      <c r="G877" s="17"/>
    </row>
    <row r="878" ht="12">
      <c r="G878" s="17"/>
    </row>
    <row r="879" ht="12">
      <c r="G879" s="17"/>
    </row>
    <row r="880" ht="12">
      <c r="G880" s="17"/>
    </row>
    <row r="881" ht="12">
      <c r="G881" s="17"/>
    </row>
    <row r="882" ht="12">
      <c r="G882" s="17"/>
    </row>
    <row r="883" ht="12">
      <c r="G883" s="17"/>
    </row>
    <row r="884" ht="12">
      <c r="G884" s="17"/>
    </row>
    <row r="885" ht="12">
      <c r="G885" s="17"/>
    </row>
    <row r="886" ht="12">
      <c r="G886" s="17"/>
    </row>
    <row r="887" ht="12">
      <c r="G887" s="17"/>
    </row>
    <row r="888" ht="12">
      <c r="G888" s="17"/>
    </row>
    <row r="889" ht="12">
      <c r="G889" s="17"/>
    </row>
    <row r="890" ht="12">
      <c r="G890" s="17"/>
    </row>
    <row r="891" ht="12">
      <c r="G891" s="17"/>
    </row>
    <row r="892" ht="12">
      <c r="G892" s="17"/>
    </row>
    <row r="893" ht="12">
      <c r="G893" s="17"/>
    </row>
    <row r="894" ht="12">
      <c r="G894" s="17"/>
    </row>
    <row r="895" ht="12">
      <c r="G895" s="17"/>
    </row>
    <row r="896" ht="12">
      <c r="G896" s="17"/>
    </row>
    <row r="897" ht="12">
      <c r="G897" s="17"/>
    </row>
    <row r="898" ht="12">
      <c r="G898" s="17"/>
    </row>
    <row r="899" ht="12">
      <c r="G899" s="17"/>
    </row>
    <row r="900" ht="12">
      <c r="G900" s="17"/>
    </row>
    <row r="901" ht="12">
      <c r="G901" s="17"/>
    </row>
    <row r="902" ht="12">
      <c r="G902" s="17"/>
    </row>
    <row r="903" ht="12">
      <c r="G903" s="17"/>
    </row>
    <row r="904" ht="12">
      <c r="G904" s="17"/>
    </row>
    <row r="905" ht="12">
      <c r="G905" s="17"/>
    </row>
    <row r="906" ht="12">
      <c r="G906" s="17"/>
    </row>
    <row r="907" ht="12">
      <c r="G907" s="17"/>
    </row>
    <row r="908" ht="12">
      <c r="G908" s="17"/>
    </row>
    <row r="909" ht="12">
      <c r="G909" s="17"/>
    </row>
    <row r="910" ht="12">
      <c r="G910" s="17"/>
    </row>
    <row r="911" ht="12">
      <c r="G911" s="17"/>
    </row>
    <row r="912" ht="12">
      <c r="G912" s="17"/>
    </row>
    <row r="913" ht="12">
      <c r="G913" s="17"/>
    </row>
    <row r="914" ht="12">
      <c r="G914" s="17"/>
    </row>
    <row r="915" ht="12">
      <c r="G915" s="17"/>
    </row>
    <row r="916" ht="12">
      <c r="G916" s="17"/>
    </row>
    <row r="917" ht="12">
      <c r="G917" s="17"/>
    </row>
    <row r="918" ht="12">
      <c r="G918" s="17"/>
    </row>
    <row r="919" ht="12">
      <c r="G919" s="17"/>
    </row>
    <row r="920" ht="12">
      <c r="G920" s="17"/>
    </row>
    <row r="921" ht="12">
      <c r="G921" s="17"/>
    </row>
    <row r="922" ht="12">
      <c r="G922" s="17"/>
    </row>
    <row r="923" ht="12">
      <c r="G923" s="17"/>
    </row>
    <row r="924" ht="12">
      <c r="G924" s="17"/>
    </row>
    <row r="925" ht="12">
      <c r="G925" s="17"/>
    </row>
    <row r="926" ht="12">
      <c r="G926" s="17"/>
    </row>
    <row r="927" ht="12">
      <c r="G927" s="17"/>
    </row>
    <row r="928" ht="12">
      <c r="G928" s="17"/>
    </row>
    <row r="929" ht="12">
      <c r="G929" s="17"/>
    </row>
    <row r="930" ht="12">
      <c r="G930" s="17"/>
    </row>
    <row r="931" ht="12">
      <c r="G931" s="17"/>
    </row>
    <row r="932" ht="12">
      <c r="G932" s="17"/>
    </row>
    <row r="933" ht="12">
      <c r="G933" s="17"/>
    </row>
    <row r="934" ht="12">
      <c r="G934" s="17"/>
    </row>
    <row r="935" ht="12">
      <c r="G935" s="17"/>
    </row>
    <row r="936" ht="12">
      <c r="G936" s="17"/>
    </row>
    <row r="937" ht="12">
      <c r="G937" s="17"/>
    </row>
    <row r="938" ht="12">
      <c r="G938" s="17"/>
    </row>
    <row r="939" ht="12">
      <c r="G939" s="17"/>
    </row>
    <row r="940" ht="12">
      <c r="G940" s="17"/>
    </row>
    <row r="941" ht="12">
      <c r="G941" s="17"/>
    </row>
    <row r="942" ht="12">
      <c r="G942" s="17"/>
    </row>
    <row r="943" ht="12">
      <c r="G943" s="17"/>
    </row>
    <row r="944" ht="12">
      <c r="G944" s="17"/>
    </row>
    <row r="945" ht="12">
      <c r="G945" s="17"/>
    </row>
    <row r="946" ht="12">
      <c r="G946" s="17"/>
    </row>
    <row r="947" ht="12">
      <c r="G947" s="17"/>
    </row>
    <row r="948" ht="12">
      <c r="G948" s="17"/>
    </row>
    <row r="949" ht="12">
      <c r="G949" s="17"/>
    </row>
    <row r="950" ht="12">
      <c r="G950" s="17"/>
    </row>
    <row r="951" ht="12">
      <c r="G951" s="17"/>
    </row>
    <row r="952" ht="12">
      <c r="G952" s="17"/>
    </row>
    <row r="953" ht="12">
      <c r="G953" s="17"/>
    </row>
    <row r="954" ht="12">
      <c r="G954" s="17"/>
    </row>
    <row r="955" ht="12">
      <c r="G955" s="17"/>
    </row>
    <row r="956" ht="12">
      <c r="G956" s="17"/>
    </row>
    <row r="957" ht="12">
      <c r="G957" s="17"/>
    </row>
    <row r="958" ht="12">
      <c r="G958" s="17"/>
    </row>
    <row r="959" ht="12">
      <c r="G959" s="17"/>
    </row>
    <row r="960" ht="12">
      <c r="G960" s="17"/>
    </row>
    <row r="961" ht="12">
      <c r="G961" s="17"/>
    </row>
    <row r="962" ht="12">
      <c r="G962" s="17"/>
    </row>
    <row r="963" ht="12">
      <c r="G963" s="17"/>
    </row>
    <row r="964" ht="12">
      <c r="G964" s="17"/>
    </row>
    <row r="965" ht="12">
      <c r="G965" s="17"/>
    </row>
    <row r="966" ht="12">
      <c r="G966" s="17"/>
    </row>
    <row r="967" ht="12">
      <c r="G967" s="17"/>
    </row>
    <row r="968" ht="12">
      <c r="G968" s="17"/>
    </row>
    <row r="969" ht="12">
      <c r="G969" s="17"/>
    </row>
    <row r="970" ht="12">
      <c r="G970" s="17"/>
    </row>
    <row r="971" ht="12">
      <c r="G971" s="17"/>
    </row>
    <row r="972" ht="12">
      <c r="G972" s="17"/>
    </row>
    <row r="973" ht="12">
      <c r="G973" s="17"/>
    </row>
    <row r="974" ht="12">
      <c r="G974" s="17"/>
    </row>
    <row r="975" ht="12">
      <c r="G975" s="17"/>
    </row>
    <row r="976" ht="12">
      <c r="G976" s="17"/>
    </row>
    <row r="977" ht="12">
      <c r="G977" s="17"/>
    </row>
    <row r="978" ht="12">
      <c r="G978" s="17"/>
    </row>
    <row r="979" ht="12">
      <c r="G979" s="17"/>
    </row>
    <row r="980" ht="12">
      <c r="G980" s="17"/>
    </row>
    <row r="981" ht="12">
      <c r="G981" s="17"/>
    </row>
    <row r="982" ht="12">
      <c r="G982" s="17"/>
    </row>
    <row r="983" ht="12">
      <c r="G983" s="17"/>
    </row>
    <row r="984" ht="12">
      <c r="G984" s="17"/>
    </row>
    <row r="985" ht="12">
      <c r="G985" s="17"/>
    </row>
    <row r="986" ht="12">
      <c r="G986" s="17"/>
    </row>
    <row r="987" ht="12">
      <c r="G987" s="17"/>
    </row>
    <row r="988" ht="12">
      <c r="G988" s="17"/>
    </row>
    <row r="989" ht="12">
      <c r="G989" s="17"/>
    </row>
    <row r="990" ht="12">
      <c r="G990" s="17"/>
    </row>
    <row r="991" ht="12">
      <c r="G991" s="17"/>
    </row>
    <row r="992" ht="12">
      <c r="G992" s="17"/>
    </row>
    <row r="993" ht="12">
      <c r="G993" s="17"/>
    </row>
    <row r="994" ht="12">
      <c r="G994" s="17"/>
    </row>
    <row r="995" ht="12">
      <c r="G995" s="17"/>
    </row>
    <row r="996" ht="12">
      <c r="G996" s="17"/>
    </row>
    <row r="997" ht="12">
      <c r="G997" s="17"/>
    </row>
    <row r="998" ht="12">
      <c r="G998" s="17"/>
    </row>
    <row r="999" ht="12">
      <c r="G999" s="17"/>
    </row>
    <row r="1000" ht="12">
      <c r="G1000" s="17"/>
    </row>
    <row r="1001" ht="12">
      <c r="G1001" s="17"/>
    </row>
    <row r="1002" ht="12">
      <c r="G1002" s="17"/>
    </row>
    <row r="1003" ht="12">
      <c r="G1003" s="17"/>
    </row>
    <row r="1004" ht="12">
      <c r="G1004" s="17"/>
    </row>
    <row r="1005" ht="12">
      <c r="G1005" s="17"/>
    </row>
    <row r="1006" ht="12">
      <c r="G1006" s="17"/>
    </row>
    <row r="1007" ht="12">
      <c r="G1007" s="17"/>
    </row>
    <row r="1008" ht="12">
      <c r="G1008" s="17"/>
    </row>
    <row r="1009" ht="12">
      <c r="G1009" s="17"/>
    </row>
    <row r="1010" ht="12">
      <c r="G1010" s="17"/>
    </row>
    <row r="1011" ht="12">
      <c r="G1011" s="17"/>
    </row>
    <row r="1012" ht="12">
      <c r="G1012" s="17"/>
    </row>
    <row r="1013" ht="12">
      <c r="G1013" s="17"/>
    </row>
    <row r="1014" ht="12">
      <c r="G1014" s="17"/>
    </row>
    <row r="1015" ht="12">
      <c r="G1015" s="17"/>
    </row>
    <row r="1016" ht="12">
      <c r="G1016" s="17"/>
    </row>
    <row r="1017" ht="12">
      <c r="G1017" s="17"/>
    </row>
    <row r="1018" ht="12">
      <c r="G1018" s="17"/>
    </row>
    <row r="1019" ht="12">
      <c r="G1019" s="17"/>
    </row>
    <row r="1020" ht="12">
      <c r="G1020" s="17"/>
    </row>
    <row r="1021" ht="12">
      <c r="G1021" s="17"/>
    </row>
    <row r="1022" ht="12">
      <c r="G1022" s="17"/>
    </row>
    <row r="1023" ht="12">
      <c r="G1023" s="17"/>
    </row>
    <row r="1024" ht="12">
      <c r="G1024" s="17"/>
    </row>
    <row r="1025" ht="12">
      <c r="G1025" s="17"/>
    </row>
    <row r="1026" ht="12">
      <c r="G1026" s="17"/>
    </row>
    <row r="1027" ht="12">
      <c r="G1027" s="17"/>
    </row>
    <row r="1028" ht="12">
      <c r="G1028" s="17"/>
    </row>
    <row r="1029" ht="12">
      <c r="G1029" s="17"/>
    </row>
    <row r="1030" ht="12">
      <c r="G1030" s="17"/>
    </row>
    <row r="1031" ht="12">
      <c r="G1031" s="17"/>
    </row>
    <row r="1032" ht="12">
      <c r="G1032" s="17"/>
    </row>
    <row r="1033" ht="12">
      <c r="G1033" s="17"/>
    </row>
    <row r="1034" ht="12">
      <c r="G1034" s="17"/>
    </row>
    <row r="1035" ht="12">
      <c r="G1035" s="17"/>
    </row>
    <row r="1036" ht="12">
      <c r="G1036" s="17"/>
    </row>
    <row r="1037" ht="12">
      <c r="G1037" s="17"/>
    </row>
    <row r="1038" ht="12">
      <c r="G1038" s="17"/>
    </row>
    <row r="1039" ht="12">
      <c r="G1039" s="17"/>
    </row>
    <row r="1040" ht="12">
      <c r="G1040" s="17"/>
    </row>
    <row r="1041" ht="12">
      <c r="G1041" s="17"/>
    </row>
    <row r="1042" ht="12">
      <c r="G1042" s="17"/>
    </row>
    <row r="1043" ht="12">
      <c r="G1043" s="17"/>
    </row>
    <row r="1044" ht="12">
      <c r="G1044" s="17"/>
    </row>
    <row r="1045" ht="12">
      <c r="G1045" s="17"/>
    </row>
    <row r="1046" ht="12">
      <c r="G1046" s="17"/>
    </row>
    <row r="1047" ht="12">
      <c r="G1047" s="17"/>
    </row>
    <row r="1048" ht="12">
      <c r="G1048" s="17"/>
    </row>
    <row r="1049" ht="12">
      <c r="G1049" s="17"/>
    </row>
    <row r="1050" ht="12">
      <c r="G1050" s="17"/>
    </row>
    <row r="1051" ht="12">
      <c r="G1051" s="17"/>
    </row>
    <row r="1052" ht="12">
      <c r="G1052" s="17"/>
    </row>
    <row r="1053" ht="12">
      <c r="G1053" s="17"/>
    </row>
    <row r="1054" ht="12">
      <c r="G1054" s="17"/>
    </row>
    <row r="1055" ht="12">
      <c r="G1055" s="17"/>
    </row>
    <row r="1056" ht="12">
      <c r="G1056" s="17"/>
    </row>
    <row r="1057" ht="12">
      <c r="G1057" s="17"/>
    </row>
    <row r="1058" ht="12">
      <c r="G1058" s="17"/>
    </row>
    <row r="1059" ht="12">
      <c r="G1059" s="17"/>
    </row>
    <row r="1060" ht="12">
      <c r="G1060" s="17"/>
    </row>
    <row r="1061" ht="12">
      <c r="G1061" s="17"/>
    </row>
    <row r="1062" ht="12">
      <c r="G1062" s="17"/>
    </row>
    <row r="1063" ht="12">
      <c r="G1063" s="17"/>
    </row>
    <row r="1064" ht="12">
      <c r="G1064" s="17"/>
    </row>
    <row r="1065" ht="12">
      <c r="G1065" s="17"/>
    </row>
    <row r="1066" ht="12">
      <c r="G1066" s="17"/>
    </row>
    <row r="1067" ht="12">
      <c r="G1067" s="17"/>
    </row>
    <row r="1068" ht="12">
      <c r="G1068" s="17"/>
    </row>
    <row r="1069" ht="12">
      <c r="G1069" s="17"/>
    </row>
    <row r="1070" ht="12">
      <c r="G1070" s="17"/>
    </row>
    <row r="1071" ht="12">
      <c r="G1071" s="17"/>
    </row>
    <row r="1072" ht="12">
      <c r="G1072" s="17"/>
    </row>
    <row r="1073" ht="12">
      <c r="G1073" s="17"/>
    </row>
    <row r="1074" ht="12">
      <c r="G1074" s="17"/>
    </row>
    <row r="1075" ht="12">
      <c r="G1075" s="17"/>
    </row>
    <row r="1076" ht="12">
      <c r="G1076" s="17"/>
    </row>
    <row r="1077" ht="12">
      <c r="G1077" s="17"/>
    </row>
    <row r="1078" ht="12">
      <c r="G1078" s="17"/>
    </row>
    <row r="1079" ht="12">
      <c r="G1079" s="17"/>
    </row>
    <row r="1080" ht="12">
      <c r="G1080" s="17"/>
    </row>
    <row r="1081" ht="12">
      <c r="G1081" s="17"/>
    </row>
    <row r="1082" ht="12">
      <c r="G1082" s="17"/>
    </row>
    <row r="1083" ht="12">
      <c r="G1083" s="17"/>
    </row>
    <row r="1084" ht="12">
      <c r="G1084" s="17"/>
    </row>
    <row r="1085" ht="12">
      <c r="G1085" s="17"/>
    </row>
    <row r="1086" ht="12">
      <c r="G1086" s="17"/>
    </row>
    <row r="1087" ht="12">
      <c r="G1087" s="17"/>
    </row>
    <row r="1088" ht="12">
      <c r="G1088" s="17"/>
    </row>
    <row r="1089" ht="12">
      <c r="G1089" s="17"/>
    </row>
    <row r="1090" ht="12">
      <c r="G1090" s="17"/>
    </row>
    <row r="1091" ht="12">
      <c r="G1091" s="17"/>
    </row>
    <row r="1092" ht="12">
      <c r="G1092" s="17"/>
    </row>
    <row r="1093" ht="12">
      <c r="G1093" s="17"/>
    </row>
    <row r="1094" ht="12">
      <c r="G1094" s="17"/>
    </row>
    <row r="1095" ht="12">
      <c r="G1095" s="17"/>
    </row>
    <row r="1096" ht="12">
      <c r="G1096" s="17"/>
    </row>
    <row r="1097" ht="12">
      <c r="G1097" s="17"/>
    </row>
    <row r="1098" ht="12">
      <c r="G1098" s="17"/>
    </row>
    <row r="1099" ht="12">
      <c r="G1099" s="17"/>
    </row>
    <row r="1100" ht="12">
      <c r="G1100" s="17"/>
    </row>
    <row r="1101" ht="12">
      <c r="G1101" s="17"/>
    </row>
    <row r="1102" ht="12">
      <c r="G1102" s="17"/>
    </row>
    <row r="1103" ht="12">
      <c r="G1103" s="17"/>
    </row>
    <row r="1104" ht="12">
      <c r="G1104" s="17"/>
    </row>
    <row r="1105" ht="12">
      <c r="G1105" s="17"/>
    </row>
    <row r="1106" ht="12">
      <c r="G1106" s="17"/>
    </row>
    <row r="1107" ht="12">
      <c r="G1107" s="17"/>
    </row>
    <row r="1108" ht="12">
      <c r="G1108" s="17"/>
    </row>
    <row r="1109" ht="12">
      <c r="G1109" s="17"/>
    </row>
    <row r="1110" ht="12">
      <c r="G1110" s="17"/>
    </row>
    <row r="1111" ht="12">
      <c r="G1111" s="17"/>
    </row>
    <row r="1112" ht="12">
      <c r="G1112" s="17"/>
    </row>
    <row r="1113" ht="12">
      <c r="G1113" s="17"/>
    </row>
    <row r="1114" ht="12">
      <c r="G1114" s="17"/>
    </row>
    <row r="1115" ht="12">
      <c r="G1115" s="17"/>
    </row>
    <row r="1116" ht="12">
      <c r="G1116" s="17"/>
    </row>
    <row r="1117" ht="12">
      <c r="G1117" s="17"/>
    </row>
    <row r="1118" ht="12">
      <c r="G1118" s="17"/>
    </row>
    <row r="1119" ht="12">
      <c r="G1119" s="17"/>
    </row>
    <row r="1120" ht="12">
      <c r="G1120" s="17"/>
    </row>
    <row r="1121" ht="12">
      <c r="G1121" s="17"/>
    </row>
    <row r="1122" ht="12">
      <c r="G1122" s="17"/>
    </row>
    <row r="1123" ht="12">
      <c r="G1123" s="17"/>
    </row>
    <row r="1124" ht="12">
      <c r="G1124" s="17"/>
    </row>
    <row r="1125" ht="12">
      <c r="G1125" s="17"/>
    </row>
    <row r="1126" ht="12">
      <c r="G1126" s="17"/>
    </row>
    <row r="1127" ht="12">
      <c r="G1127" s="17"/>
    </row>
    <row r="1128" ht="12">
      <c r="G1128" s="17"/>
    </row>
    <row r="1129" ht="12">
      <c r="G1129" s="17"/>
    </row>
    <row r="1130" ht="12">
      <c r="G1130" s="17"/>
    </row>
    <row r="1131" ht="12">
      <c r="G1131" s="17"/>
    </row>
    <row r="1132" ht="12">
      <c r="G1132" s="17"/>
    </row>
    <row r="1133" ht="12">
      <c r="G1133" s="17"/>
    </row>
    <row r="1134" ht="12">
      <c r="G1134" s="17"/>
    </row>
    <row r="1135" ht="12">
      <c r="G1135" s="17"/>
    </row>
    <row r="1136" ht="12">
      <c r="G1136" s="17"/>
    </row>
    <row r="1137" ht="12">
      <c r="G1137" s="17"/>
    </row>
    <row r="1138" ht="12">
      <c r="G1138" s="17"/>
    </row>
    <row r="1139" ht="12">
      <c r="G1139" s="17"/>
    </row>
    <row r="1140" ht="12">
      <c r="G1140" s="17"/>
    </row>
    <row r="1141" ht="12">
      <c r="G1141" s="17"/>
    </row>
    <row r="1142" ht="12">
      <c r="G1142" s="17"/>
    </row>
    <row r="1143" ht="12">
      <c r="G1143" s="17"/>
    </row>
    <row r="1144" ht="12">
      <c r="G1144" s="17"/>
    </row>
    <row r="1145" ht="12">
      <c r="G1145" s="17"/>
    </row>
    <row r="1146" ht="12">
      <c r="G1146" s="17"/>
    </row>
    <row r="1147" ht="12">
      <c r="G1147" s="17"/>
    </row>
    <row r="1148" ht="12">
      <c r="G1148" s="17"/>
    </row>
    <row r="1149" ht="12">
      <c r="G1149" s="17"/>
    </row>
    <row r="1150" ht="12">
      <c r="G1150" s="17"/>
    </row>
    <row r="1151" ht="12">
      <c r="G1151" s="17"/>
    </row>
    <row r="1152" ht="12">
      <c r="G1152" s="17"/>
    </row>
    <row r="1153" ht="12">
      <c r="G1153" s="17"/>
    </row>
    <row r="1154" ht="12">
      <c r="G1154" s="17"/>
    </row>
    <row r="1155" ht="12">
      <c r="G1155" s="17"/>
    </row>
    <row r="1156" ht="12">
      <c r="G1156" s="17"/>
    </row>
    <row r="1157" ht="12">
      <c r="G1157" s="17"/>
    </row>
    <row r="1158" ht="12">
      <c r="G1158" s="17"/>
    </row>
    <row r="1159" ht="12">
      <c r="G1159" s="17"/>
    </row>
    <row r="1160" ht="12">
      <c r="G1160" s="17"/>
    </row>
    <row r="1161" ht="12">
      <c r="G1161" s="17"/>
    </row>
    <row r="1162" ht="12">
      <c r="G1162" s="17"/>
    </row>
    <row r="1163" ht="12">
      <c r="G1163" s="17"/>
    </row>
    <row r="1164" ht="12">
      <c r="G1164" s="17"/>
    </row>
    <row r="1165" ht="12">
      <c r="G1165" s="17"/>
    </row>
    <row r="1166" ht="12">
      <c r="G1166" s="17"/>
    </row>
    <row r="1167" ht="12">
      <c r="G1167" s="17"/>
    </row>
    <row r="1168" ht="12">
      <c r="G1168" s="17"/>
    </row>
    <row r="1169" ht="12">
      <c r="G1169" s="17"/>
    </row>
    <row r="1170" ht="12">
      <c r="G1170" s="17"/>
    </row>
    <row r="1171" ht="12">
      <c r="G1171" s="17"/>
    </row>
    <row r="1172" ht="12">
      <c r="G1172" s="17"/>
    </row>
    <row r="1173" ht="12">
      <c r="G1173" s="17"/>
    </row>
    <row r="1174" ht="12">
      <c r="G1174" s="17"/>
    </row>
    <row r="1175" ht="12">
      <c r="G1175" s="17"/>
    </row>
    <row r="1176" ht="12">
      <c r="G1176" s="17"/>
    </row>
    <row r="1177" ht="12">
      <c r="G1177" s="17"/>
    </row>
    <row r="1178" ht="12">
      <c r="G1178" s="17"/>
    </row>
    <row r="1179" ht="12">
      <c r="G1179" s="17"/>
    </row>
    <row r="1180" ht="12">
      <c r="G1180" s="17"/>
    </row>
    <row r="1181" ht="12">
      <c r="G1181" s="17"/>
    </row>
    <row r="1182" ht="12">
      <c r="G1182" s="17"/>
    </row>
    <row r="1183" ht="12">
      <c r="G1183" s="17"/>
    </row>
    <row r="1184" ht="12">
      <c r="G1184" s="17"/>
    </row>
    <row r="1185" ht="12">
      <c r="G1185" s="17"/>
    </row>
    <row r="1186" ht="12">
      <c r="G1186" s="17"/>
    </row>
    <row r="1187" ht="12">
      <c r="G1187" s="17"/>
    </row>
    <row r="1188" ht="12">
      <c r="G1188" s="17"/>
    </row>
    <row r="1189" ht="12">
      <c r="G1189" s="17"/>
    </row>
    <row r="1190" ht="12">
      <c r="G1190" s="17"/>
    </row>
    <row r="1191" ht="12">
      <c r="G1191" s="17"/>
    </row>
    <row r="1192" ht="12">
      <c r="G1192" s="17"/>
    </row>
    <row r="1193" ht="12">
      <c r="G1193" s="17"/>
    </row>
    <row r="1194" ht="12">
      <c r="G1194" s="17"/>
    </row>
    <row r="1195" ht="12">
      <c r="G1195" s="17"/>
    </row>
    <row r="1196" ht="12">
      <c r="G1196" s="17"/>
    </row>
    <row r="1197" ht="12">
      <c r="G1197" s="17"/>
    </row>
    <row r="1198" ht="12">
      <c r="G1198" s="17"/>
    </row>
    <row r="1199" ht="12">
      <c r="G1199" s="17"/>
    </row>
    <row r="1200" ht="12">
      <c r="G1200" s="17"/>
    </row>
    <row r="1201" ht="12">
      <c r="G1201" s="17"/>
    </row>
    <row r="1202" ht="12">
      <c r="G1202" s="17"/>
    </row>
    <row r="1203" ht="12">
      <c r="G1203" s="17"/>
    </row>
    <row r="1204" ht="12">
      <c r="G1204" s="17"/>
    </row>
    <row r="1205" ht="12">
      <c r="G1205" s="17"/>
    </row>
    <row r="1206" ht="12">
      <c r="G1206" s="17"/>
    </row>
    <row r="1207" ht="12">
      <c r="G1207" s="17"/>
    </row>
    <row r="1208" ht="12">
      <c r="G1208" s="17"/>
    </row>
    <row r="1209" ht="12">
      <c r="G1209" s="17"/>
    </row>
    <row r="1210" ht="12">
      <c r="G1210" s="17"/>
    </row>
    <row r="1211" ht="12">
      <c r="G1211" s="17"/>
    </row>
    <row r="1212" ht="12">
      <c r="G1212" s="17"/>
    </row>
    <row r="1213" ht="12">
      <c r="G1213" s="17"/>
    </row>
    <row r="1214" ht="12">
      <c r="G1214" s="17"/>
    </row>
    <row r="1215" ht="12">
      <c r="G1215" s="17"/>
    </row>
    <row r="1216" ht="12">
      <c r="G1216" s="17"/>
    </row>
    <row r="1217" ht="12">
      <c r="G1217" s="17"/>
    </row>
    <row r="1218" ht="12">
      <c r="G1218" s="17"/>
    </row>
    <row r="1219" ht="12">
      <c r="G1219" s="17"/>
    </row>
    <row r="1220" ht="12">
      <c r="G1220" s="17"/>
    </row>
    <row r="1221" ht="12">
      <c r="G1221" s="17"/>
    </row>
    <row r="1222" ht="12">
      <c r="G1222" s="17"/>
    </row>
    <row r="1223" ht="12">
      <c r="G1223" s="17"/>
    </row>
    <row r="1224" ht="12">
      <c r="G1224" s="17"/>
    </row>
    <row r="1225" ht="12">
      <c r="G1225" s="17"/>
    </row>
    <row r="1226" ht="12">
      <c r="G1226" s="17"/>
    </row>
    <row r="1227" ht="12">
      <c r="G1227" s="17"/>
    </row>
    <row r="1228" ht="12">
      <c r="G1228" s="17"/>
    </row>
    <row r="1229" ht="12">
      <c r="G1229" s="17"/>
    </row>
    <row r="1230" ht="12">
      <c r="G1230" s="17"/>
    </row>
    <row r="1231" ht="12">
      <c r="G1231" s="17"/>
    </row>
    <row r="1232" ht="12">
      <c r="G1232" s="17"/>
    </row>
    <row r="1233" ht="12">
      <c r="G1233" s="17"/>
    </row>
    <row r="1234" ht="12">
      <c r="G1234" s="17"/>
    </row>
    <row r="1235" ht="12">
      <c r="G1235" s="17"/>
    </row>
    <row r="1236" ht="12">
      <c r="G1236" s="17"/>
    </row>
    <row r="1237" ht="12">
      <c r="G1237" s="17"/>
    </row>
    <row r="1238" ht="12">
      <c r="G1238" s="17"/>
    </row>
    <row r="1239" ht="12">
      <c r="G1239" s="17"/>
    </row>
    <row r="1240" ht="12">
      <c r="G1240" s="17"/>
    </row>
    <row r="1241" ht="12">
      <c r="G1241" s="17"/>
    </row>
    <row r="1242" ht="12">
      <c r="G1242" s="17"/>
    </row>
    <row r="1243" ht="12">
      <c r="G1243" s="17"/>
    </row>
    <row r="1244" ht="12">
      <c r="G1244" s="17"/>
    </row>
    <row r="1245" ht="12">
      <c r="G1245" s="17"/>
    </row>
    <row r="1246" ht="12">
      <c r="G1246" s="17"/>
    </row>
    <row r="1247" ht="12">
      <c r="G1247" s="17"/>
    </row>
    <row r="1248" ht="12">
      <c r="G1248" s="17"/>
    </row>
    <row r="1249" ht="12">
      <c r="G1249" s="17"/>
    </row>
    <row r="1250" ht="12">
      <c r="G1250" s="17"/>
    </row>
    <row r="1251" ht="12">
      <c r="G1251" s="17"/>
    </row>
    <row r="1252" ht="12">
      <c r="G1252" s="17"/>
    </row>
    <row r="1253" ht="12">
      <c r="G1253" s="17"/>
    </row>
    <row r="1254" ht="12">
      <c r="G1254" s="17"/>
    </row>
    <row r="1255" ht="12">
      <c r="G1255" s="17"/>
    </row>
    <row r="1256" ht="12">
      <c r="G1256" s="17"/>
    </row>
    <row r="1257" ht="12">
      <c r="G1257" s="17"/>
    </row>
    <row r="1258" ht="12">
      <c r="G1258" s="17"/>
    </row>
    <row r="1259" ht="12">
      <c r="G1259" s="17"/>
    </row>
    <row r="1260" ht="12">
      <c r="G1260" s="17"/>
    </row>
    <row r="1261" ht="12">
      <c r="G1261" s="17"/>
    </row>
    <row r="1262" ht="12">
      <c r="G1262" s="17"/>
    </row>
    <row r="1263" ht="12">
      <c r="G1263" s="17"/>
    </row>
    <row r="1264" ht="12">
      <c r="G1264" s="17"/>
    </row>
    <row r="1265" ht="12">
      <c r="G1265" s="17"/>
    </row>
    <row r="1266" ht="12">
      <c r="G1266" s="17"/>
    </row>
    <row r="1267" ht="12">
      <c r="G1267" s="17"/>
    </row>
    <row r="1268" ht="12">
      <c r="G1268" s="17"/>
    </row>
    <row r="1269" ht="12">
      <c r="G1269" s="17"/>
    </row>
    <row r="1270" ht="12">
      <c r="G1270" s="17"/>
    </row>
    <row r="1271" ht="12">
      <c r="G1271" s="17"/>
    </row>
    <row r="1272" ht="12">
      <c r="G1272" s="17"/>
    </row>
    <row r="1273" ht="12">
      <c r="G1273" s="17"/>
    </row>
    <row r="1274" ht="12">
      <c r="G1274" s="17"/>
    </row>
    <row r="1275" ht="12">
      <c r="G1275" s="17"/>
    </row>
    <row r="1276" ht="12">
      <c r="G1276" s="17"/>
    </row>
    <row r="1277" ht="12">
      <c r="G1277" s="17"/>
    </row>
    <row r="1278" ht="12">
      <c r="G1278" s="17"/>
    </row>
    <row r="1279" ht="12">
      <c r="G1279" s="17"/>
    </row>
    <row r="1280" ht="12">
      <c r="G1280" s="17"/>
    </row>
    <row r="1281" ht="12">
      <c r="G1281" s="17"/>
    </row>
    <row r="1282" ht="12">
      <c r="G1282" s="17"/>
    </row>
    <row r="1283" ht="12">
      <c r="G1283" s="17"/>
    </row>
    <row r="1284" ht="12">
      <c r="G1284" s="17"/>
    </row>
    <row r="1285" ht="12">
      <c r="G1285" s="17"/>
    </row>
    <row r="1286" ht="12">
      <c r="G1286" s="17"/>
    </row>
    <row r="1287" ht="12">
      <c r="G1287" s="17"/>
    </row>
    <row r="1288" ht="12">
      <c r="G1288" s="17"/>
    </row>
    <row r="1289" ht="12">
      <c r="G1289" s="17"/>
    </row>
    <row r="1290" ht="12">
      <c r="G1290" s="17"/>
    </row>
    <row r="1291" ht="12">
      <c r="G1291" s="17"/>
    </row>
    <row r="1292" ht="12">
      <c r="G1292" s="17"/>
    </row>
    <row r="1293" ht="12">
      <c r="G1293" s="17"/>
    </row>
    <row r="1294" ht="12">
      <c r="G1294" s="17"/>
    </row>
    <row r="1295" ht="12">
      <c r="G1295" s="17"/>
    </row>
    <row r="1296" ht="12">
      <c r="G1296" s="17"/>
    </row>
    <row r="1297" ht="12">
      <c r="G1297" s="17"/>
    </row>
    <row r="1298" ht="12">
      <c r="G1298" s="17"/>
    </row>
    <row r="1299" ht="12">
      <c r="G1299" s="17"/>
    </row>
    <row r="1300" ht="12">
      <c r="G1300" s="17"/>
    </row>
    <row r="1301" ht="12">
      <c r="G1301" s="17"/>
    </row>
    <row r="1302" ht="12">
      <c r="G1302" s="17"/>
    </row>
    <row r="1303" ht="12">
      <c r="G1303" s="17"/>
    </row>
    <row r="1304" ht="12">
      <c r="G1304" s="17"/>
    </row>
    <row r="1305" ht="12">
      <c r="G1305" s="17"/>
    </row>
    <row r="1306" ht="12">
      <c r="G1306" s="17"/>
    </row>
    <row r="1307" ht="12">
      <c r="G1307" s="17"/>
    </row>
    <row r="1308" ht="12">
      <c r="G1308" s="17"/>
    </row>
    <row r="1309" ht="12">
      <c r="G1309" s="17"/>
    </row>
    <row r="1310" ht="12">
      <c r="G1310" s="17"/>
    </row>
    <row r="1311" ht="12">
      <c r="G1311" s="17"/>
    </row>
    <row r="1312" ht="12">
      <c r="G1312" s="17"/>
    </row>
    <row r="1313" ht="12">
      <c r="G1313" s="17"/>
    </row>
    <row r="1314" ht="12">
      <c r="G1314" s="17"/>
    </row>
    <row r="1315" ht="12">
      <c r="G1315" s="17"/>
    </row>
    <row r="1316" ht="12">
      <c r="G1316" s="17"/>
    </row>
    <row r="1317" ht="12">
      <c r="G1317" s="17"/>
    </row>
    <row r="1318" ht="12">
      <c r="G1318" s="17"/>
    </row>
    <row r="1319" ht="12">
      <c r="G1319" s="17"/>
    </row>
    <row r="1320" ht="12">
      <c r="G1320" s="17"/>
    </row>
    <row r="1321" ht="12">
      <c r="G1321" s="17"/>
    </row>
    <row r="1322" ht="12">
      <c r="G1322" s="17"/>
    </row>
    <row r="1323" ht="12">
      <c r="G1323" s="17"/>
    </row>
    <row r="1324" ht="12">
      <c r="G1324" s="17"/>
    </row>
    <row r="1325" ht="12">
      <c r="G1325" s="17"/>
    </row>
    <row r="1326" ht="12">
      <c r="G1326" s="17"/>
    </row>
    <row r="1327" ht="12">
      <c r="G1327" s="17"/>
    </row>
    <row r="1328" ht="12">
      <c r="G1328" s="17"/>
    </row>
    <row r="1329" ht="12">
      <c r="G1329" s="17"/>
    </row>
    <row r="1330" ht="12">
      <c r="G1330" s="17"/>
    </row>
    <row r="1331" ht="12">
      <c r="G1331" s="17"/>
    </row>
    <row r="1332" ht="12">
      <c r="G1332" s="17"/>
    </row>
    <row r="1333" ht="12">
      <c r="G1333" s="17"/>
    </row>
    <row r="1334" ht="12">
      <c r="G1334" s="17"/>
    </row>
    <row r="1335" ht="12">
      <c r="G1335" s="17"/>
    </row>
    <row r="1336" ht="12">
      <c r="G1336" s="17"/>
    </row>
    <row r="1337" ht="12">
      <c r="G1337" s="17"/>
    </row>
    <row r="1338" ht="12">
      <c r="G1338" s="17"/>
    </row>
    <row r="1339" ht="12">
      <c r="G1339" s="17"/>
    </row>
    <row r="1340" ht="12">
      <c r="G1340" s="17"/>
    </row>
    <row r="1341" ht="12">
      <c r="G1341" s="17"/>
    </row>
    <row r="1342" ht="12">
      <c r="G1342" s="17"/>
    </row>
    <row r="1343" ht="12">
      <c r="G1343" s="17"/>
    </row>
    <row r="1344" ht="12">
      <c r="G1344" s="17"/>
    </row>
    <row r="1345" ht="12">
      <c r="G1345" s="17"/>
    </row>
    <row r="1346" ht="12">
      <c r="G1346" s="17"/>
    </row>
    <row r="1347" ht="12">
      <c r="G1347" s="17"/>
    </row>
    <row r="1348" ht="12">
      <c r="G1348" s="17"/>
    </row>
    <row r="1349" ht="12">
      <c r="G1349" s="17"/>
    </row>
    <row r="1350" ht="12">
      <c r="G1350" s="17"/>
    </row>
    <row r="1351" ht="12">
      <c r="G1351" s="17"/>
    </row>
    <row r="1352" ht="12">
      <c r="G1352" s="17"/>
    </row>
  </sheetData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2004-11-30T07:49:30Z</dcterms:created>
  <dcterms:modified xsi:type="dcterms:W3CDTF">2011-05-28T14:47:24Z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